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WEBER\Desktop\Documents\COMPTA FOOT 2020  2021\BOUTIQUE INTERSPORT\"/>
    </mc:Choice>
  </mc:AlternateContent>
  <xr:revisionPtr revIDLastSave="0" documentId="13_ncr:1_{3F0D030B-8545-4D96-BF6C-DA8E1A0652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on de cde boutique 2020.2021 " sheetId="8" r:id="rId1"/>
  </sheets>
  <calcPr calcId="181029"/>
</workbook>
</file>

<file path=xl/calcChain.xml><?xml version="1.0" encoding="utf-8"?>
<calcChain xmlns="http://schemas.openxmlformats.org/spreadsheetml/2006/main">
  <c r="T22" i="8" l="1"/>
  <c r="T21" i="8"/>
  <c r="T10" i="8"/>
  <c r="U10" i="8" s="1"/>
  <c r="T13" i="8"/>
  <c r="U13" i="8" s="1"/>
  <c r="T16" i="8"/>
  <c r="U16" i="8" s="1"/>
  <c r="L18" i="8"/>
  <c r="U18" i="8" s="1"/>
  <c r="L17" i="8"/>
  <c r="U17" i="8" s="1"/>
  <c r="L15" i="8"/>
  <c r="U15" i="8" s="1"/>
  <c r="L14" i="8"/>
  <c r="U14" i="8" s="1"/>
  <c r="L12" i="8"/>
  <c r="U12" i="8" s="1"/>
  <c r="L11" i="8"/>
  <c r="U11" i="8" s="1"/>
  <c r="L9" i="8"/>
  <c r="U9" i="8" s="1"/>
  <c r="T24" i="8" l="1"/>
  <c r="L24" i="8"/>
  <c r="L22" i="8"/>
  <c r="U22" i="8" s="1"/>
  <c r="L21" i="8"/>
  <c r="U21" i="8" s="1"/>
  <c r="T19" i="8"/>
  <c r="L19" i="8"/>
  <c r="U19" i="8" l="1"/>
  <c r="U24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L51" i="8"/>
  <c r="L50" i="8"/>
  <c r="L49" i="8"/>
  <c r="L47" i="8"/>
  <c r="L48" i="8"/>
  <c r="U48" i="8" s="1"/>
  <c r="L46" i="8"/>
  <c r="L36" i="8"/>
  <c r="L35" i="8"/>
  <c r="L34" i="8"/>
  <c r="L33" i="8"/>
  <c r="T32" i="8"/>
  <c r="T31" i="8"/>
  <c r="T29" i="8"/>
  <c r="T30" i="8"/>
  <c r="T28" i="8"/>
  <c r="T27" i="8"/>
  <c r="U36" i="8" l="1"/>
  <c r="U50" i="8"/>
  <c r="U51" i="8"/>
  <c r="U49" i="8"/>
  <c r="U33" i="8"/>
  <c r="U46" i="8"/>
  <c r="U34" i="8"/>
  <c r="U35" i="8"/>
  <c r="U47" i="8"/>
  <c r="T26" i="8"/>
  <c r="T25" i="8"/>
  <c r="T53" i="8" l="1"/>
  <c r="L52" i="8" l="1"/>
  <c r="U52" i="8" s="1"/>
  <c r="L45" i="8"/>
  <c r="U45" i="8" s="1"/>
  <c r="L44" i="8"/>
  <c r="U44" i="8" s="1"/>
  <c r="L43" i="8"/>
  <c r="U43" i="8" s="1"/>
  <c r="L42" i="8"/>
  <c r="U42" i="8" s="1"/>
  <c r="L41" i="8"/>
  <c r="U41" i="8" s="1"/>
  <c r="L40" i="8"/>
  <c r="U40" i="8" s="1"/>
  <c r="L39" i="8"/>
  <c r="U39" i="8" s="1"/>
  <c r="L38" i="8"/>
  <c r="U38" i="8" s="1"/>
  <c r="L37" i="8"/>
  <c r="U37" i="8" s="1"/>
  <c r="L32" i="8"/>
  <c r="U32" i="8" s="1"/>
  <c r="L31" i="8"/>
  <c r="U31" i="8" s="1"/>
  <c r="L30" i="8"/>
  <c r="U30" i="8" s="1"/>
  <c r="L29" i="8"/>
  <c r="U29" i="8" s="1"/>
  <c r="L28" i="8"/>
  <c r="U28" i="8" s="1"/>
  <c r="L27" i="8"/>
  <c r="U27" i="8" s="1"/>
  <c r="L26" i="8"/>
  <c r="U26" i="8" s="1"/>
  <c r="L25" i="8"/>
  <c r="U25" i="8" s="1"/>
  <c r="L8" i="8"/>
  <c r="U8" i="8" s="1"/>
  <c r="L53" i="8" l="1"/>
  <c r="U53" i="8" s="1"/>
</calcChain>
</file>

<file path=xl/sharedStrings.xml><?xml version="1.0" encoding="utf-8"?>
<sst xmlns="http://schemas.openxmlformats.org/spreadsheetml/2006/main" count="91" uniqueCount="88">
  <si>
    <t>TOTAL DE LA COMMANDE</t>
  </si>
  <si>
    <t>Nbr</t>
  </si>
  <si>
    <t>Sous totaux</t>
  </si>
  <si>
    <t>Articles</t>
  </si>
  <si>
    <t>Prix unitaire</t>
  </si>
  <si>
    <t>M</t>
  </si>
  <si>
    <t>S</t>
  </si>
  <si>
    <t>L</t>
  </si>
  <si>
    <t>XL</t>
  </si>
  <si>
    <t>3XL</t>
  </si>
  <si>
    <t>4XL</t>
  </si>
  <si>
    <t>XS</t>
  </si>
  <si>
    <t>KID</t>
  </si>
  <si>
    <t>Totaux lignes</t>
  </si>
  <si>
    <t>Réf</t>
  </si>
  <si>
    <t>Sac IDRIS</t>
  </si>
  <si>
    <t>Sac LAYTON FIT</t>
  </si>
  <si>
    <t>SENIOR</t>
  </si>
  <si>
    <t>JUNIOR</t>
  </si>
  <si>
    <t>2XS</t>
  </si>
  <si>
    <t>3XS</t>
  </si>
  <si>
    <t>4XS</t>
  </si>
  <si>
    <t>5XS</t>
  </si>
  <si>
    <t xml:space="preserve"> BON DE COMMANDE 2020 / 2021 </t>
  </si>
  <si>
    <t>Catégorie</t>
  </si>
  <si>
    <t xml:space="preserve">Adresse </t>
  </si>
  <si>
    <t>Tél</t>
  </si>
  <si>
    <t>Mail</t>
  </si>
  <si>
    <t>Moyen de paiement</t>
  </si>
  <si>
    <t>Chèque</t>
  </si>
  <si>
    <t>Autre</t>
  </si>
  <si>
    <t>N° Commande</t>
  </si>
  <si>
    <t>2XL</t>
  </si>
  <si>
    <t>POUR LA COMMANDE D'UN SURVETEMENT COMPLET,LES TAILLES (veste et pantalon)SERONT NOTEES DANS LES REF 2 ET 3</t>
  </si>
  <si>
    <r>
      <t xml:space="preserve">Polo DOMINIC </t>
    </r>
    <r>
      <rPr>
        <b/>
        <sz val="11"/>
        <rFont val="Arial"/>
        <family val="2"/>
      </rPr>
      <t>homme</t>
    </r>
    <r>
      <rPr>
        <sz val="11"/>
        <rFont val="Arial"/>
        <family val="2"/>
      </rPr>
      <t xml:space="preserve"> blanc</t>
    </r>
  </si>
  <si>
    <r>
      <t xml:space="preserve">Polo DOMINIC </t>
    </r>
    <r>
      <rPr>
        <b/>
        <sz val="11"/>
        <rFont val="Arial"/>
        <family val="2"/>
      </rPr>
      <t>homme</t>
    </r>
    <r>
      <rPr>
        <sz val="11"/>
        <rFont val="Arial"/>
        <family val="2"/>
      </rPr>
      <t xml:space="preserve"> rouge</t>
    </r>
  </si>
  <si>
    <r>
      <t xml:space="preserve">Polo DARYA </t>
    </r>
    <r>
      <rPr>
        <b/>
        <sz val="11"/>
        <color rgb="FFFF0000"/>
        <rFont val="Arial"/>
        <family val="2"/>
      </rPr>
      <t>femme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blanc</t>
    </r>
  </si>
  <si>
    <r>
      <t xml:space="preserve">Polo DARYA </t>
    </r>
    <r>
      <rPr>
        <b/>
        <sz val="11"/>
        <color rgb="FFFF0000"/>
        <rFont val="Arial"/>
        <family val="2"/>
      </rPr>
      <t>femme</t>
    </r>
    <r>
      <rPr>
        <sz val="11"/>
        <rFont val="Arial"/>
        <family val="2"/>
      </rPr>
      <t xml:space="preserve"> rouge</t>
    </r>
  </si>
  <si>
    <r>
      <t>Bermuda</t>
    </r>
    <r>
      <rPr>
        <b/>
        <sz val="11"/>
        <rFont val="Arial"/>
        <family val="2"/>
      </rPr>
      <t xml:space="preserve"> unisexe</t>
    </r>
    <r>
      <rPr>
        <sz val="11"/>
        <rFont val="Arial"/>
        <family val="2"/>
      </rPr>
      <t xml:space="preserve"> CORE  noir</t>
    </r>
  </si>
  <si>
    <r>
      <t xml:space="preserve">3/4 Pantalon </t>
    </r>
    <r>
      <rPr>
        <b/>
        <sz val="11"/>
        <rFont val="Arial"/>
        <family val="2"/>
      </rPr>
      <t>unisexe</t>
    </r>
    <r>
      <rPr>
        <sz val="11"/>
        <rFont val="Arial"/>
        <family val="2"/>
      </rPr>
      <t xml:space="preserve"> PENCK  noir</t>
    </r>
  </si>
  <si>
    <r>
      <t xml:space="preserve">Pantalon </t>
    </r>
    <r>
      <rPr>
        <b/>
        <sz val="11"/>
        <rFont val="Arial"/>
        <family val="2"/>
      </rPr>
      <t>unisexe</t>
    </r>
    <r>
      <rPr>
        <sz val="11"/>
        <rFont val="Arial"/>
        <family val="2"/>
      </rPr>
      <t xml:space="preserve"> NEVIS 3.0 noir</t>
    </r>
  </si>
  <si>
    <r>
      <t xml:space="preserve">Parka longue </t>
    </r>
    <r>
      <rPr>
        <b/>
        <sz val="11"/>
        <rFont val="Arial"/>
        <family val="2"/>
      </rPr>
      <t>unisexe</t>
    </r>
    <r>
      <rPr>
        <sz val="11"/>
        <rFont val="Arial"/>
        <family val="2"/>
      </rPr>
      <t xml:space="preserve"> ICELAND noire</t>
    </r>
  </si>
  <si>
    <r>
      <t xml:space="preserve">Parka ICELAND </t>
    </r>
    <r>
      <rPr>
        <b/>
        <sz val="11"/>
        <rFont val="Arial"/>
        <family val="2"/>
      </rPr>
      <t>homme</t>
    </r>
    <r>
      <rPr>
        <sz val="11"/>
        <rFont val="Arial"/>
        <family val="2"/>
      </rPr>
      <t xml:space="preserve"> noire</t>
    </r>
  </si>
  <si>
    <r>
      <t xml:space="preserve">Parka DALILA </t>
    </r>
    <r>
      <rPr>
        <b/>
        <sz val="11"/>
        <color rgb="FFFF0000"/>
        <rFont val="Arial"/>
        <family val="2"/>
      </rPr>
      <t>femme</t>
    </r>
    <r>
      <rPr>
        <sz val="11"/>
        <rFont val="Arial"/>
        <family val="2"/>
      </rPr>
      <t xml:space="preserve"> noire</t>
    </r>
  </si>
  <si>
    <r>
      <t xml:space="preserve">Coupe-vent </t>
    </r>
    <r>
      <rPr>
        <b/>
        <sz val="11"/>
        <rFont val="Arial"/>
        <family val="2"/>
      </rPr>
      <t>unisexe</t>
    </r>
    <r>
      <rPr>
        <sz val="11"/>
        <rFont val="Arial"/>
        <family val="2"/>
      </rPr>
      <t xml:space="preserve"> BASIC rouge</t>
    </r>
  </si>
  <si>
    <r>
      <t xml:space="preserve">Coupe-vent </t>
    </r>
    <r>
      <rPr>
        <b/>
        <sz val="11"/>
        <rFont val="Arial"/>
        <family val="2"/>
      </rPr>
      <t>unisexe</t>
    </r>
    <r>
      <rPr>
        <sz val="11"/>
        <rFont val="Arial"/>
        <family val="2"/>
      </rPr>
      <t xml:space="preserve"> BASIC noir</t>
    </r>
  </si>
  <si>
    <r>
      <t xml:space="preserve">Sac IDRIS </t>
    </r>
    <r>
      <rPr>
        <b/>
        <sz val="11"/>
        <color rgb="FF0070C0"/>
        <rFont val="Arial"/>
        <family val="2"/>
      </rPr>
      <t>kid</t>
    </r>
  </si>
  <si>
    <r>
      <t xml:space="preserve">survêtement DON+CLAYTON </t>
    </r>
    <r>
      <rPr>
        <b/>
        <sz val="11"/>
        <rFont val="Arial"/>
        <family val="2"/>
      </rPr>
      <t>homme</t>
    </r>
    <r>
      <rPr>
        <sz val="11"/>
        <rFont val="Arial"/>
        <family val="2"/>
      </rPr>
      <t xml:space="preserve"> B+N</t>
    </r>
  </si>
  <si>
    <r>
      <t xml:space="preserve">survêtement DON+CLAYTON </t>
    </r>
    <r>
      <rPr>
        <b/>
        <sz val="11"/>
        <rFont val="Arial"/>
        <family val="2"/>
      </rPr>
      <t>homme</t>
    </r>
    <r>
      <rPr>
        <sz val="11"/>
        <rFont val="Arial"/>
        <family val="2"/>
      </rPr>
      <t xml:space="preserve"> R+N</t>
    </r>
  </si>
  <si>
    <r>
      <t xml:space="preserve">survêtement DON+CLAYTON </t>
    </r>
    <r>
      <rPr>
        <b/>
        <sz val="11"/>
        <rFont val="Arial"/>
        <family val="2"/>
      </rPr>
      <t>homme</t>
    </r>
    <r>
      <rPr>
        <sz val="11"/>
        <rFont val="Arial"/>
        <family val="2"/>
      </rPr>
      <t xml:space="preserve"> N+N</t>
    </r>
  </si>
  <si>
    <r>
      <t xml:space="preserve">survêtement DIANA+VALERY </t>
    </r>
    <r>
      <rPr>
        <b/>
        <sz val="11"/>
        <color rgb="FFFF0000"/>
        <rFont val="Arial"/>
        <family val="2"/>
      </rPr>
      <t xml:space="preserve">femme </t>
    </r>
    <r>
      <rPr>
        <sz val="11"/>
        <rFont val="Arial"/>
        <family val="2"/>
      </rPr>
      <t xml:space="preserve"> B+N</t>
    </r>
  </si>
  <si>
    <r>
      <t xml:space="preserve">survêtement DIANA+VALERY </t>
    </r>
    <r>
      <rPr>
        <b/>
        <sz val="11"/>
        <color rgb="FFFF0000"/>
        <rFont val="Arial"/>
        <family val="2"/>
      </rPr>
      <t>femme</t>
    </r>
    <r>
      <rPr>
        <sz val="11"/>
        <rFont val="Arial"/>
        <family val="2"/>
      </rPr>
      <t xml:space="preserve">  R+N</t>
    </r>
  </si>
  <si>
    <r>
      <t xml:space="preserve">survêtement DIANA+VALERY </t>
    </r>
    <r>
      <rPr>
        <b/>
        <sz val="11"/>
        <color rgb="FFFF0000"/>
        <rFont val="Arial"/>
        <family val="2"/>
      </rPr>
      <t xml:space="preserve">femme  </t>
    </r>
    <r>
      <rPr>
        <sz val="11"/>
        <rFont val="Arial"/>
        <family val="2"/>
      </rPr>
      <t>N+N</t>
    </r>
  </si>
  <si>
    <r>
      <t xml:space="preserve">veste DONOVAN </t>
    </r>
    <r>
      <rPr>
        <b/>
        <sz val="11"/>
        <rFont val="Arial"/>
        <family val="2"/>
      </rPr>
      <t>homme</t>
    </r>
    <r>
      <rPr>
        <sz val="11"/>
        <rFont val="Arial"/>
        <family val="2"/>
      </rPr>
      <t xml:space="preserve"> blanche</t>
    </r>
  </si>
  <si>
    <r>
      <t xml:space="preserve">veste DONOVAN </t>
    </r>
    <r>
      <rPr>
        <b/>
        <sz val="11"/>
        <rFont val="Arial"/>
        <family val="2"/>
      </rPr>
      <t>homme</t>
    </r>
    <r>
      <rPr>
        <sz val="11"/>
        <rFont val="Arial"/>
        <family val="2"/>
      </rPr>
      <t xml:space="preserve"> rouge</t>
    </r>
  </si>
  <si>
    <r>
      <t xml:space="preserve">veste DONOVAN </t>
    </r>
    <r>
      <rPr>
        <b/>
        <sz val="11"/>
        <rFont val="Arial"/>
        <family val="2"/>
      </rPr>
      <t>homme</t>
    </r>
    <r>
      <rPr>
        <sz val="11"/>
        <rFont val="Arial"/>
        <family val="2"/>
      </rPr>
      <t xml:space="preserve"> noire</t>
    </r>
  </si>
  <si>
    <r>
      <t xml:space="preserve">veste DIANA </t>
    </r>
    <r>
      <rPr>
        <b/>
        <sz val="11"/>
        <color rgb="FFFF0000"/>
        <rFont val="Arial"/>
        <family val="2"/>
      </rPr>
      <t>femme</t>
    </r>
    <r>
      <rPr>
        <sz val="11"/>
        <rFont val="Arial"/>
        <family val="2"/>
      </rPr>
      <t xml:space="preserve"> blanche</t>
    </r>
  </si>
  <si>
    <r>
      <t xml:space="preserve">veste DIANA </t>
    </r>
    <r>
      <rPr>
        <b/>
        <sz val="11"/>
        <color rgb="FFFF0000"/>
        <rFont val="Arial"/>
        <family val="2"/>
      </rPr>
      <t>femme</t>
    </r>
    <r>
      <rPr>
        <sz val="11"/>
        <rFont val="Arial"/>
        <family val="2"/>
      </rPr>
      <t xml:space="preserve"> rouge</t>
    </r>
  </si>
  <si>
    <r>
      <t xml:space="preserve">veste DIANA </t>
    </r>
    <r>
      <rPr>
        <b/>
        <sz val="11"/>
        <color rgb="FFFF0000"/>
        <rFont val="Arial"/>
        <family val="2"/>
      </rPr>
      <t>femme</t>
    </r>
    <r>
      <rPr>
        <sz val="11"/>
        <rFont val="Arial"/>
        <family val="2"/>
      </rPr>
      <t xml:space="preserve"> noire</t>
    </r>
  </si>
  <si>
    <r>
      <t xml:space="preserve">pantalon CLAYTON </t>
    </r>
    <r>
      <rPr>
        <b/>
        <sz val="11"/>
        <rFont val="Arial"/>
        <family val="2"/>
      </rPr>
      <t>homme</t>
    </r>
    <r>
      <rPr>
        <sz val="11"/>
        <rFont val="Arial"/>
        <family val="2"/>
      </rPr>
      <t xml:space="preserve"> noir</t>
    </r>
  </si>
  <si>
    <r>
      <t xml:space="preserve">pantalon VALERY </t>
    </r>
    <r>
      <rPr>
        <b/>
        <sz val="11"/>
        <color rgb="FFFF0000"/>
        <rFont val="Arial"/>
        <family val="2"/>
      </rPr>
      <t>femme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noir</t>
    </r>
  </si>
  <si>
    <t>SURVETEMENT</t>
  </si>
  <si>
    <t>NOIR USSL</t>
  </si>
  <si>
    <t>NOIR SAINT LEO BULLS</t>
  </si>
  <si>
    <t>CASQUETTE</t>
  </si>
  <si>
    <t>T-SHIRT</t>
  </si>
  <si>
    <r>
      <t xml:space="preserve">J'AIME L'USSL </t>
    </r>
    <r>
      <rPr>
        <b/>
        <sz val="11"/>
        <rFont val="Arial"/>
        <family val="2"/>
      </rPr>
      <t>homme</t>
    </r>
  </si>
  <si>
    <r>
      <t xml:space="preserve">J'AIME L'USSL </t>
    </r>
    <r>
      <rPr>
        <b/>
        <sz val="11"/>
        <color rgb="FFFF0000"/>
        <rFont val="Arial"/>
        <family val="2"/>
      </rPr>
      <t>femme</t>
    </r>
  </si>
  <si>
    <r>
      <t xml:space="preserve">J'AIME L'USSL </t>
    </r>
    <r>
      <rPr>
        <b/>
        <sz val="11"/>
        <rFont val="Arial"/>
        <family val="2"/>
      </rPr>
      <t xml:space="preserve">junior </t>
    </r>
    <r>
      <rPr>
        <b/>
        <sz val="11"/>
        <color rgb="FFFF0000"/>
        <rFont val="Arial"/>
        <family val="2"/>
      </rPr>
      <t>unisexe</t>
    </r>
  </si>
  <si>
    <r>
      <t xml:space="preserve">J'AIME LES ST LEO BULLS </t>
    </r>
    <r>
      <rPr>
        <b/>
        <sz val="11"/>
        <rFont val="Arial"/>
        <family val="2"/>
      </rPr>
      <t>homme</t>
    </r>
  </si>
  <si>
    <r>
      <t xml:space="preserve">J'AIME LES ST LEO BULLS </t>
    </r>
    <r>
      <rPr>
        <b/>
        <sz val="11"/>
        <color rgb="FFFF0000"/>
        <rFont val="Arial"/>
        <family val="2"/>
      </rPr>
      <t>femme</t>
    </r>
  </si>
  <si>
    <r>
      <t>J'AIME LES ST LEO BULLS</t>
    </r>
    <r>
      <rPr>
        <b/>
        <sz val="11"/>
        <rFont val="Arial"/>
        <family val="2"/>
      </rPr>
      <t xml:space="preserve"> junior</t>
    </r>
    <r>
      <rPr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unisexe</t>
    </r>
  </si>
  <si>
    <r>
      <t xml:space="preserve">USSL ET ST LEO BULLS </t>
    </r>
    <r>
      <rPr>
        <b/>
        <sz val="11"/>
        <rFont val="Arial"/>
        <family val="2"/>
      </rPr>
      <t>homme</t>
    </r>
  </si>
  <si>
    <r>
      <t xml:space="preserve">USSL ET ST LEO BULLS </t>
    </r>
    <r>
      <rPr>
        <b/>
        <sz val="11"/>
        <color rgb="FFFF0000"/>
        <rFont val="Arial"/>
        <family val="2"/>
      </rPr>
      <t>femme</t>
    </r>
  </si>
  <si>
    <r>
      <t>USSL ET ST LEO BULLS</t>
    </r>
    <r>
      <rPr>
        <b/>
        <sz val="11"/>
        <rFont val="Arial"/>
        <family val="2"/>
      </rPr>
      <t xml:space="preserve"> junior</t>
    </r>
    <r>
      <rPr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unisexe</t>
    </r>
  </si>
  <si>
    <r>
      <t>J'AIME L'USSL ET ST LEONARD</t>
    </r>
    <r>
      <rPr>
        <b/>
        <sz val="11"/>
        <rFont val="Arial"/>
        <family val="2"/>
      </rPr>
      <t xml:space="preserve"> homme</t>
    </r>
  </si>
  <si>
    <r>
      <t xml:space="preserve">J'AIME L'USSL ET ST LEONARD </t>
    </r>
    <r>
      <rPr>
        <b/>
        <sz val="11"/>
        <color rgb="FFFF0000"/>
        <rFont val="Arial"/>
        <family val="2"/>
      </rPr>
      <t>femme</t>
    </r>
  </si>
  <si>
    <r>
      <t xml:space="preserve">J'AIME L'USSL ET ST LEO  </t>
    </r>
    <r>
      <rPr>
        <b/>
        <sz val="11"/>
        <rFont val="Arial"/>
        <family val="2"/>
      </rPr>
      <t>junior</t>
    </r>
    <r>
      <rPr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unisexe</t>
    </r>
  </si>
  <si>
    <t>Signature</t>
  </si>
  <si>
    <t>BOUTIQUE DE L'USSL FOOTBALL</t>
  </si>
  <si>
    <t xml:space="preserve">  Espéces</t>
  </si>
  <si>
    <t>Nom du licencié</t>
  </si>
  <si>
    <t>Prénom du licencié</t>
  </si>
  <si>
    <t>Le:</t>
  </si>
  <si>
    <t>Remarques</t>
  </si>
  <si>
    <t>Initiales (2 € par vêtement)</t>
  </si>
  <si>
    <t xml:space="preserve">         cde =                +       x 2€ =                  TOTAL à payer</t>
  </si>
  <si>
    <t xml:space="preserve"> exemple: 152 €+ 2 initiales soit 4 € = 156 € au TOTAL à payer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</si>
</sst>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70C0"/>
      <name val="Arial"/>
      <family val="2"/>
    </font>
    <font>
      <sz val="22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0" xfId="0" applyProtection="1">
      <protection hidden="1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/>
    <xf numFmtId="44" fontId="8" fillId="0" borderId="6" xfId="0" applyNumberFormat="1" applyFont="1" applyFill="1" applyBorder="1" applyAlignment="1" applyProtection="1">
      <alignment horizontal="center" vertical="center"/>
      <protection locked="0"/>
    </xf>
    <xf numFmtId="44" fontId="8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hidden="1"/>
    </xf>
    <xf numFmtId="0" fontId="1" fillId="0" borderId="0" xfId="0" applyFont="1" applyBorder="1"/>
    <xf numFmtId="44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4" fontId="8" fillId="0" borderId="29" xfId="0" applyNumberFormat="1" applyFont="1" applyBorder="1" applyAlignment="1">
      <alignment vertical="center"/>
    </xf>
    <xf numFmtId="44" fontId="8" fillId="0" borderId="30" xfId="0" applyNumberFormat="1" applyFont="1" applyBorder="1" applyAlignment="1">
      <alignment vertical="center"/>
    </xf>
    <xf numFmtId="44" fontId="8" fillId="0" borderId="31" xfId="0" applyNumberFormat="1" applyFont="1" applyBorder="1" applyAlignment="1">
      <alignment vertical="center"/>
    </xf>
    <xf numFmtId="44" fontId="8" fillId="0" borderId="34" xfId="0" applyNumberFormat="1" applyFont="1" applyFill="1" applyBorder="1" applyAlignment="1" applyProtection="1">
      <alignment horizontal="center" vertical="center"/>
      <protection locked="0"/>
    </xf>
    <xf numFmtId="44" fontId="8" fillId="0" borderId="38" xfId="0" applyNumberFormat="1" applyFont="1" applyFill="1" applyBorder="1" applyAlignment="1" applyProtection="1">
      <alignment horizontal="center" vertical="center"/>
      <protection locked="0"/>
    </xf>
    <xf numFmtId="44" fontId="8" fillId="0" borderId="39" xfId="0" applyNumberFormat="1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4" fontId="9" fillId="0" borderId="13" xfId="0" applyNumberFormat="1" applyFont="1" applyFill="1" applyBorder="1" applyAlignment="1">
      <alignment horizontal="center" vertical="center"/>
    </xf>
    <xf numFmtId="44" fontId="1" fillId="0" borderId="14" xfId="0" applyNumberFormat="1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44" fontId="0" fillId="0" borderId="13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4" fontId="1" fillId="8" borderId="1" xfId="0" applyNumberFormat="1" applyFont="1" applyFill="1" applyBorder="1" applyAlignment="1">
      <alignment horizontal="center" vertical="center"/>
    </xf>
    <xf numFmtId="44" fontId="8" fillId="0" borderId="29" xfId="0" applyNumberFormat="1" applyFont="1" applyBorder="1"/>
    <xf numFmtId="44" fontId="8" fillId="0" borderId="30" xfId="0" applyNumberFormat="1" applyFont="1" applyBorder="1"/>
    <xf numFmtId="44" fontId="8" fillId="0" borderId="31" xfId="0" applyNumberFormat="1" applyFont="1" applyBorder="1"/>
    <xf numFmtId="44" fontId="8" fillId="0" borderId="31" xfId="0" applyNumberFormat="1" applyFont="1" applyFill="1" applyBorder="1"/>
    <xf numFmtId="44" fontId="1" fillId="7" borderId="27" xfId="0" applyNumberFormat="1" applyFont="1" applyFill="1" applyBorder="1" applyAlignment="1">
      <alignment horizontal="center" vertical="center"/>
    </xf>
    <xf numFmtId="44" fontId="9" fillId="5" borderId="14" xfId="0" applyNumberFormat="1" applyFont="1" applyFill="1" applyBorder="1" applyAlignment="1">
      <alignment horizontal="center" vertical="center"/>
    </xf>
    <xf numFmtId="44" fontId="1" fillId="0" borderId="27" xfId="0" applyNumberFormat="1" applyFont="1" applyFill="1" applyBorder="1" applyAlignment="1">
      <alignment horizontal="center" vertical="center"/>
    </xf>
    <xf numFmtId="44" fontId="1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44" fontId="8" fillId="0" borderId="42" xfId="0" applyNumberFormat="1" applyFont="1" applyFill="1" applyBorder="1"/>
    <xf numFmtId="0" fontId="10" fillId="0" borderId="0" xfId="0" applyFont="1" applyFill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Protection="1">
      <protection hidden="1"/>
    </xf>
    <xf numFmtId="0" fontId="2" fillId="0" borderId="0" xfId="0" applyFont="1" applyBorder="1"/>
    <xf numFmtId="0" fontId="2" fillId="0" borderId="54" xfId="0" applyFont="1" applyBorder="1"/>
    <xf numFmtId="0" fontId="0" fillId="0" borderId="0" xfId="0" applyBorder="1"/>
    <xf numFmtId="0" fontId="0" fillId="0" borderId="54" xfId="0" applyBorder="1"/>
    <xf numFmtId="0" fontId="0" fillId="0" borderId="52" xfId="0" applyBorder="1"/>
    <xf numFmtId="0" fontId="0" fillId="0" borderId="53" xfId="0" applyBorder="1"/>
    <xf numFmtId="44" fontId="8" fillId="11" borderId="29" xfId="0" applyNumberFormat="1" applyFont="1" applyFill="1" applyBorder="1"/>
    <xf numFmtId="44" fontId="8" fillId="11" borderId="39" xfId="0" applyNumberFormat="1" applyFont="1" applyFill="1" applyBorder="1"/>
    <xf numFmtId="0" fontId="8" fillId="0" borderId="19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44" fontId="8" fillId="6" borderId="49" xfId="0" applyNumberFormat="1" applyFont="1" applyFill="1" applyBorder="1" applyAlignment="1" applyProtection="1">
      <alignment horizontal="center" vertical="center"/>
      <protection locked="0"/>
    </xf>
    <xf numFmtId="44" fontId="8" fillId="11" borderId="29" xfId="0" applyNumberFormat="1" applyFont="1" applyFill="1" applyBorder="1" applyAlignment="1" applyProtection="1">
      <alignment horizontal="center" vertical="center"/>
      <protection locked="0"/>
    </xf>
    <xf numFmtId="2" fontId="8" fillId="0" borderId="29" xfId="0" applyNumberFormat="1" applyFont="1" applyBorder="1" applyAlignment="1" applyProtection="1">
      <alignment vertical="center"/>
      <protection hidden="1"/>
    </xf>
    <xf numFmtId="0" fontId="8" fillId="0" borderId="29" xfId="0" applyFont="1" applyBorder="1"/>
    <xf numFmtId="44" fontId="8" fillId="5" borderId="29" xfId="0" applyNumberFormat="1" applyFont="1" applyFill="1" applyBorder="1" applyAlignment="1">
      <alignment horizontal="center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44" fontId="8" fillId="6" borderId="46" xfId="0" applyNumberFormat="1" applyFont="1" applyFill="1" applyBorder="1" applyAlignment="1" applyProtection="1">
      <alignment horizontal="center" vertical="center"/>
      <protection locked="0"/>
    </xf>
    <xf numFmtId="44" fontId="8" fillId="11" borderId="30" xfId="0" applyNumberFormat="1" applyFont="1" applyFill="1" applyBorder="1" applyAlignment="1" applyProtection="1">
      <alignment horizontal="center" vertical="center"/>
      <protection locked="0"/>
    </xf>
    <xf numFmtId="2" fontId="8" fillId="0" borderId="30" xfId="0" applyNumberFormat="1" applyFont="1" applyBorder="1" applyAlignment="1" applyProtection="1">
      <alignment vertical="center"/>
      <protection hidden="1"/>
    </xf>
    <xf numFmtId="0" fontId="8" fillId="0" borderId="30" xfId="0" applyFont="1" applyBorder="1"/>
    <xf numFmtId="44" fontId="8" fillId="5" borderId="30" xfId="0" applyNumberFormat="1" applyFont="1" applyFill="1" applyBorder="1" applyAlignment="1">
      <alignment horizontal="center"/>
    </xf>
    <xf numFmtId="14" fontId="8" fillId="0" borderId="11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44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11" borderId="12" xfId="0" applyFont="1" applyFill="1" applyBorder="1" applyAlignment="1" applyProtection="1">
      <alignment vertical="center"/>
      <protection locked="0"/>
    </xf>
    <xf numFmtId="44" fontId="8" fillId="6" borderId="50" xfId="0" applyNumberFormat="1" applyFont="1" applyFill="1" applyBorder="1" applyAlignment="1" applyProtection="1">
      <alignment horizontal="center" vertical="center"/>
      <protection locked="0"/>
    </xf>
    <xf numFmtId="44" fontId="8" fillId="0" borderId="31" xfId="0" applyNumberFormat="1" applyFont="1" applyFill="1" applyBorder="1" applyAlignment="1" applyProtection="1">
      <alignment horizontal="center" vertical="center"/>
      <protection locked="0"/>
    </xf>
    <xf numFmtId="2" fontId="8" fillId="0" borderId="31" xfId="0" applyNumberFormat="1" applyFont="1" applyBorder="1" applyAlignment="1" applyProtection="1">
      <alignment vertical="center"/>
      <protection hidden="1"/>
    </xf>
    <xf numFmtId="0" fontId="8" fillId="0" borderId="31" xfId="0" applyFont="1" applyBorder="1"/>
    <xf numFmtId="44" fontId="8" fillId="5" borderId="31" xfId="0" applyNumberFormat="1" applyFont="1" applyFill="1" applyBorder="1" applyAlignment="1">
      <alignment horizontal="center"/>
    </xf>
    <xf numFmtId="0" fontId="8" fillId="11" borderId="19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2" fontId="8" fillId="11" borderId="29" xfId="0" applyNumberFormat="1" applyFont="1" applyFill="1" applyBorder="1" applyAlignment="1" applyProtection="1">
      <alignment vertical="center"/>
      <protection hidden="1"/>
    </xf>
    <xf numFmtId="0" fontId="8" fillId="11" borderId="29" xfId="0" applyFont="1" applyFill="1" applyBorder="1"/>
    <xf numFmtId="0" fontId="8" fillId="0" borderId="29" xfId="0" applyFont="1" applyFill="1" applyBorder="1"/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11" borderId="10" xfId="0" applyFont="1" applyFill="1" applyBorder="1" applyAlignment="1" applyProtection="1">
      <alignment vertical="center"/>
      <protection locked="0"/>
    </xf>
    <xf numFmtId="44" fontId="8" fillId="6" borderId="45" xfId="0" applyNumberFormat="1" applyFont="1" applyFill="1" applyBorder="1" applyAlignment="1" applyProtection="1">
      <alignment horizontal="center" vertical="center"/>
      <protection locked="0"/>
    </xf>
    <xf numFmtId="2" fontId="8" fillId="0" borderId="42" xfId="0" applyNumberFormat="1" applyFont="1" applyFill="1" applyBorder="1" applyAlignment="1" applyProtection="1">
      <alignment vertical="center"/>
      <protection hidden="1"/>
    </xf>
    <xf numFmtId="0" fontId="8" fillId="0" borderId="42" xfId="0" applyFont="1" applyFill="1" applyBorder="1"/>
    <xf numFmtId="44" fontId="8" fillId="5" borderId="42" xfId="0" applyNumberFormat="1" applyFont="1" applyFill="1" applyBorder="1" applyAlignment="1">
      <alignment horizontal="center"/>
    </xf>
    <xf numFmtId="0" fontId="8" fillId="0" borderId="12" xfId="0" applyFont="1" applyFill="1" applyBorder="1" applyAlignment="1" applyProtection="1">
      <alignment vertical="center"/>
      <protection locked="0"/>
    </xf>
    <xf numFmtId="44" fontId="8" fillId="11" borderId="31" xfId="0" applyNumberFormat="1" applyFont="1" applyFill="1" applyBorder="1" applyAlignment="1" applyProtection="1">
      <alignment horizontal="center" vertical="center"/>
      <protection locked="0"/>
    </xf>
    <xf numFmtId="2" fontId="8" fillId="11" borderId="31" xfId="0" applyNumberFormat="1" applyFont="1" applyFill="1" applyBorder="1" applyAlignment="1" applyProtection="1">
      <alignment vertical="center"/>
      <protection hidden="1"/>
    </xf>
    <xf numFmtId="0" fontId="8" fillId="11" borderId="31" xfId="0" applyFont="1" applyFill="1" applyBorder="1"/>
    <xf numFmtId="0" fontId="8" fillId="0" borderId="31" xfId="0" applyFont="1" applyFill="1" applyBorder="1"/>
    <xf numFmtId="0" fontId="8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11" borderId="3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44" fontId="8" fillId="0" borderId="2" xfId="0" applyNumberFormat="1" applyFont="1" applyFill="1" applyBorder="1" applyAlignment="1" applyProtection="1">
      <alignment horizontal="center" vertical="center"/>
      <protection locked="0"/>
    </xf>
    <xf numFmtId="44" fontId="8" fillId="6" borderId="16" xfId="0" applyNumberFormat="1" applyFont="1" applyFill="1" applyBorder="1" applyAlignment="1" applyProtection="1">
      <alignment horizontal="center" vertical="center"/>
      <protection locked="0"/>
    </xf>
    <xf numFmtId="44" fontId="8" fillId="11" borderId="42" xfId="0" applyNumberFormat="1" applyFont="1" applyFill="1" applyBorder="1" applyAlignment="1" applyProtection="1">
      <alignment horizontal="center" vertical="center"/>
      <protection locked="0"/>
    </xf>
    <xf numFmtId="44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11" borderId="37" xfId="0" applyFont="1" applyFill="1" applyBorder="1" applyAlignment="1" applyProtection="1">
      <alignment vertical="center"/>
      <protection locked="0"/>
    </xf>
    <xf numFmtId="44" fontId="8" fillId="11" borderId="38" xfId="0" applyNumberFormat="1" applyFont="1" applyFill="1" applyBorder="1" applyAlignment="1" applyProtection="1">
      <alignment horizontal="center" vertical="center"/>
      <protection locked="0"/>
    </xf>
    <xf numFmtId="44" fontId="8" fillId="6" borderId="47" xfId="0" applyNumberFormat="1" applyFont="1" applyFill="1" applyBorder="1" applyAlignment="1" applyProtection="1">
      <alignment horizontal="center" vertical="center"/>
      <protection locked="0"/>
    </xf>
    <xf numFmtId="2" fontId="8" fillId="11" borderId="30" xfId="0" applyNumberFormat="1" applyFont="1" applyFill="1" applyBorder="1" applyAlignment="1" applyProtection="1">
      <alignment vertical="center"/>
      <protection hidden="1"/>
    </xf>
    <xf numFmtId="0" fontId="8" fillId="11" borderId="30" xfId="0" applyFont="1" applyFill="1" applyBorder="1"/>
    <xf numFmtId="44" fontId="8" fillId="11" borderId="39" xfId="0" applyNumberFormat="1" applyFont="1" applyFill="1" applyBorder="1" applyAlignment="1" applyProtection="1">
      <alignment horizontal="center" vertical="center"/>
      <protection locked="0"/>
    </xf>
    <xf numFmtId="2" fontId="8" fillId="11" borderId="39" xfId="0" applyNumberFormat="1" applyFont="1" applyFill="1" applyBorder="1" applyAlignment="1" applyProtection="1">
      <alignment vertical="center"/>
      <protection hidden="1"/>
    </xf>
    <xf numFmtId="0" fontId="8" fillId="11" borderId="39" xfId="0" applyFont="1" applyFill="1" applyBorder="1"/>
    <xf numFmtId="0" fontId="8" fillId="0" borderId="39" xfId="0" applyFont="1" applyBorder="1"/>
    <xf numFmtId="14" fontId="8" fillId="0" borderId="19" xfId="0" applyNumberFormat="1" applyFont="1" applyBorder="1" applyAlignment="1" applyProtection="1">
      <alignment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44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/>
    <xf numFmtId="44" fontId="8" fillId="5" borderId="29" xfId="0" applyNumberFormat="1" applyFont="1" applyFill="1" applyBorder="1" applyAlignment="1">
      <alignment horizontal="center" vertical="center"/>
    </xf>
    <xf numFmtId="14" fontId="8" fillId="0" borderId="37" xfId="0" applyNumberFormat="1" applyFont="1" applyBorder="1" applyAlignment="1" applyProtection="1">
      <alignment vertical="center"/>
      <protection locked="0"/>
    </xf>
    <xf numFmtId="0" fontId="8" fillId="0" borderId="37" xfId="0" applyNumberFormat="1" applyFont="1" applyBorder="1" applyAlignment="1" applyProtection="1">
      <alignment horizontal="center" vertical="center"/>
      <protection locked="0"/>
    </xf>
    <xf numFmtId="2" fontId="8" fillId="0" borderId="39" xfId="0" applyNumberFormat="1" applyFont="1" applyBorder="1" applyAlignment="1" applyProtection="1">
      <alignment vertical="center"/>
      <protection hidden="1"/>
    </xf>
    <xf numFmtId="0" fontId="8" fillId="0" borderId="40" xfId="0" applyFont="1" applyBorder="1"/>
    <xf numFmtId="44" fontId="8" fillId="5" borderId="39" xfId="0" applyNumberFormat="1" applyFont="1" applyFill="1" applyBorder="1" applyAlignment="1">
      <alignment horizontal="center" vertical="center"/>
    </xf>
    <xf numFmtId="0" fontId="8" fillId="0" borderId="33" xfId="0" applyFont="1" applyBorder="1"/>
    <xf numFmtId="44" fontId="8" fillId="5" borderId="3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44" fontId="8" fillId="6" borderId="34" xfId="0" applyNumberFormat="1" applyFont="1" applyFill="1" applyBorder="1" applyAlignment="1" applyProtection="1">
      <alignment horizontal="center" vertical="center"/>
      <protection locked="0"/>
    </xf>
    <xf numFmtId="2" fontId="8" fillId="0" borderId="43" xfId="0" applyNumberFormat="1" applyFont="1" applyBorder="1" applyAlignment="1" applyProtection="1">
      <alignment vertical="center"/>
      <protection hidden="1"/>
    </xf>
    <xf numFmtId="0" fontId="8" fillId="0" borderId="28" xfId="0" applyFont="1" applyBorder="1"/>
    <xf numFmtId="0" fontId="8" fillId="0" borderId="42" xfId="0" applyFont="1" applyBorder="1"/>
    <xf numFmtId="14" fontId="8" fillId="0" borderId="11" xfId="0" applyNumberFormat="1" applyFont="1" applyFill="1" applyBorder="1" applyAlignment="1" applyProtection="1">
      <alignment vertical="center"/>
      <protection locked="0"/>
    </xf>
    <xf numFmtId="44" fontId="8" fillId="6" borderId="6" xfId="0" applyNumberFormat="1" applyFont="1" applyFill="1" applyBorder="1" applyAlignment="1" applyProtection="1">
      <alignment horizontal="center" vertical="center"/>
      <protection locked="0"/>
    </xf>
    <xf numFmtId="2" fontId="8" fillId="0" borderId="48" xfId="0" applyNumberFormat="1" applyFont="1" applyBorder="1" applyAlignment="1" applyProtection="1">
      <alignment vertical="center"/>
      <protection hidden="1"/>
    </xf>
    <xf numFmtId="0" fontId="8" fillId="0" borderId="32" xfId="0" applyFont="1" applyBorder="1"/>
    <xf numFmtId="44" fontId="8" fillId="5" borderId="30" xfId="0" applyNumberFormat="1" applyFont="1" applyFill="1" applyBorder="1" applyAlignment="1">
      <alignment horizontal="center" vertical="center"/>
    </xf>
    <xf numFmtId="14" fontId="9" fillId="0" borderId="11" xfId="0" applyNumberFormat="1" applyFont="1" applyBorder="1" applyAlignment="1" applyProtection="1">
      <alignment vertical="center"/>
      <protection locked="0"/>
    </xf>
    <xf numFmtId="44" fontId="8" fillId="6" borderId="7" xfId="0" applyNumberFormat="1" applyFont="1" applyFill="1" applyBorder="1" applyAlignment="1" applyProtection="1">
      <alignment horizontal="center" vertical="center"/>
      <protection locked="0"/>
    </xf>
    <xf numFmtId="2" fontId="8" fillId="0" borderId="44" xfId="0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/>
      <protection locked="0"/>
    </xf>
    <xf numFmtId="0" fontId="9" fillId="6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10" borderId="22" xfId="0" applyFont="1" applyFill="1" applyBorder="1" applyAlignment="1" applyProtection="1">
      <alignment horizontal="center" vertical="center"/>
      <protection locked="0"/>
    </xf>
    <xf numFmtId="0" fontId="9" fillId="10" borderId="9" xfId="0" applyFont="1" applyFill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 applyProtection="1">
      <alignment horizontal="center" vertical="center"/>
      <protection hidden="1"/>
    </xf>
    <xf numFmtId="0" fontId="9" fillId="5" borderId="9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vertical="center"/>
    </xf>
    <xf numFmtId="0" fontId="8" fillId="0" borderId="0" xfId="0" applyFont="1" applyFill="1" applyBorder="1"/>
    <xf numFmtId="0" fontId="9" fillId="9" borderId="24" xfId="0" applyFont="1" applyFill="1" applyBorder="1" applyAlignment="1" applyProtection="1">
      <alignment horizontal="center" vertical="center"/>
      <protection locked="0"/>
    </xf>
    <xf numFmtId="0" fontId="9" fillId="9" borderId="25" xfId="0" applyFont="1" applyFill="1" applyBorder="1" applyAlignment="1" applyProtection="1">
      <alignment horizontal="center" vertical="center"/>
      <protection locked="0"/>
    </xf>
    <xf numFmtId="1" fontId="9" fillId="5" borderId="36" xfId="0" applyNumberFormat="1" applyFont="1" applyFill="1" applyBorder="1" applyAlignment="1" applyProtection="1">
      <alignment horizontal="center" vertical="center"/>
      <protection hidden="1"/>
    </xf>
    <xf numFmtId="0" fontId="9" fillId="5" borderId="25" xfId="0" applyNumberFormat="1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44" fontId="8" fillId="6" borderId="18" xfId="0" applyNumberFormat="1" applyFont="1" applyFill="1" applyBorder="1" applyAlignment="1" applyProtection="1">
      <alignment horizontal="center" vertical="center"/>
      <protection locked="0"/>
    </xf>
    <xf numFmtId="44" fontId="8" fillId="0" borderId="42" xfId="0" applyNumberFormat="1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44" fontId="8" fillId="5" borderId="42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 applyProtection="1">
      <alignment vertical="center"/>
      <protection locked="0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44" fontId="8" fillId="0" borderId="15" xfId="0" applyNumberFormat="1" applyFont="1" applyFill="1" applyBorder="1" applyAlignment="1" applyProtection="1">
      <alignment horizontal="center" vertical="center"/>
      <protection locked="0"/>
    </xf>
    <xf numFmtId="44" fontId="8" fillId="6" borderId="15" xfId="0" applyNumberFormat="1" applyFont="1" applyFill="1" applyBorder="1" applyAlignment="1" applyProtection="1">
      <alignment horizontal="center" vertical="center"/>
      <protection locked="0"/>
    </xf>
    <xf numFmtId="44" fontId="8" fillId="11" borderId="15" xfId="0" applyNumberFormat="1" applyFont="1" applyFill="1" applyBorder="1" applyAlignment="1" applyProtection="1">
      <alignment horizontal="center" vertical="center"/>
      <protection locked="0"/>
    </xf>
    <xf numFmtId="44" fontId="8" fillId="0" borderId="15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44" fontId="8" fillId="5" borderId="15" xfId="0" applyNumberFormat="1" applyFont="1" applyFill="1" applyBorder="1" applyAlignment="1">
      <alignment horizontal="center" vertical="center"/>
    </xf>
    <xf numFmtId="0" fontId="8" fillId="11" borderId="17" xfId="0" applyFont="1" applyFill="1" applyBorder="1" applyAlignment="1" applyProtection="1">
      <alignment vertical="center"/>
      <protection locked="0"/>
    </xf>
    <xf numFmtId="2" fontId="8" fillId="11" borderId="43" xfId="0" applyNumberFormat="1" applyFont="1" applyFill="1" applyBorder="1" applyAlignment="1" applyProtection="1">
      <alignment vertical="center"/>
      <protection hidden="1"/>
    </xf>
    <xf numFmtId="2" fontId="8" fillId="11" borderId="54" xfId="0" applyNumberFormat="1" applyFont="1" applyFill="1" applyBorder="1" applyAlignment="1" applyProtection="1">
      <alignment vertical="center"/>
      <protection hidden="1"/>
    </xf>
    <xf numFmtId="0" fontId="8" fillId="11" borderId="28" xfId="0" applyFont="1" applyFill="1" applyBorder="1"/>
    <xf numFmtId="0" fontId="8" fillId="11" borderId="42" xfId="0" applyFont="1" applyFill="1" applyBorder="1"/>
    <xf numFmtId="0" fontId="8" fillId="11" borderId="0" xfId="0" applyFont="1" applyFill="1" applyBorder="1"/>
    <xf numFmtId="0" fontId="8" fillId="11" borderId="15" xfId="0" applyFont="1" applyFill="1" applyBorder="1"/>
    <xf numFmtId="0" fontId="8" fillId="0" borderId="28" xfId="0" applyFont="1" applyFill="1" applyBorder="1"/>
    <xf numFmtId="0" fontId="1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vertical="center"/>
      <protection locked="0"/>
    </xf>
    <xf numFmtId="0" fontId="15" fillId="11" borderId="10" xfId="0" applyFont="1" applyFill="1" applyBorder="1" applyAlignment="1" applyProtection="1">
      <alignment vertical="center"/>
      <protection locked="0"/>
    </xf>
    <xf numFmtId="14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4" fontId="3" fillId="0" borderId="11" xfId="0" applyNumberFormat="1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11" borderId="37" xfId="0" applyFont="1" applyFill="1" applyBorder="1" applyAlignment="1" applyProtection="1">
      <alignment vertical="center"/>
      <protection locked="0"/>
    </xf>
    <xf numFmtId="1" fontId="7" fillId="0" borderId="18" xfId="0" applyNumberFormat="1" applyFont="1" applyFill="1" applyBorder="1" applyAlignment="1" applyProtection="1">
      <alignment horizontal="center" vertical="center"/>
      <protection locked="0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1" fontId="7" fillId="0" borderId="6" xfId="0" applyNumberFormat="1" applyFont="1" applyFill="1" applyBorder="1" applyAlignment="1" applyProtection="1">
      <alignment horizontal="center" vertical="center"/>
      <protection locked="0"/>
    </xf>
    <xf numFmtId="1" fontId="7" fillId="0" borderId="38" xfId="0" applyNumberFormat="1" applyFont="1" applyFill="1" applyBorder="1" applyAlignment="1" applyProtection="1">
      <alignment horizontal="center" vertical="center"/>
      <protection locked="0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1" fontId="7" fillId="0" borderId="7" xfId="0" applyNumberFormat="1" applyFont="1" applyFill="1" applyBorder="1" applyAlignment="1" applyProtection="1">
      <alignment horizontal="center" vertical="center"/>
      <protection locked="0"/>
    </xf>
    <xf numFmtId="14" fontId="3" fillId="0" borderId="19" xfId="0" applyNumberFormat="1" applyFont="1" applyBorder="1" applyAlignment="1" applyProtection="1">
      <alignment vertical="center"/>
      <protection locked="0"/>
    </xf>
    <xf numFmtId="14" fontId="3" fillId="0" borderId="37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4" fontId="3" fillId="11" borderId="11" xfId="0" applyNumberFormat="1" applyFont="1" applyFill="1" applyBorder="1" applyAlignment="1" applyProtection="1">
      <alignment vertical="center"/>
      <protection locked="0"/>
    </xf>
    <xf numFmtId="0" fontId="3" fillId="11" borderId="11" xfId="0" applyFont="1" applyFill="1" applyBorder="1" applyAlignment="1" applyProtection="1">
      <alignment vertical="center"/>
      <protection locked="0"/>
    </xf>
    <xf numFmtId="0" fontId="3" fillId="11" borderId="12" xfId="0" applyFont="1" applyFill="1" applyBorder="1" applyAlignment="1" applyProtection="1">
      <alignment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4" fontId="9" fillId="0" borderId="29" xfId="0" applyNumberFormat="1" applyFont="1" applyBorder="1" applyAlignment="1">
      <alignment vertical="center"/>
    </xf>
    <xf numFmtId="44" fontId="9" fillId="0" borderId="42" xfId="0" applyNumberFormat="1" applyFont="1" applyBorder="1" applyAlignment="1">
      <alignment vertical="center"/>
    </xf>
    <xf numFmtId="44" fontId="9" fillId="0" borderId="15" xfId="0" applyNumberFormat="1" applyFont="1" applyBorder="1" applyAlignment="1">
      <alignment vertical="center"/>
    </xf>
    <xf numFmtId="44" fontId="9" fillId="0" borderId="30" xfId="0" applyNumberFormat="1" applyFont="1" applyBorder="1"/>
    <xf numFmtId="44" fontId="9" fillId="0" borderId="31" xfId="0" applyNumberFormat="1" applyFont="1" applyBorder="1"/>
    <xf numFmtId="44" fontId="9" fillId="0" borderId="29" xfId="0" applyNumberFormat="1" applyFont="1" applyBorder="1"/>
    <xf numFmtId="44" fontId="9" fillId="0" borderId="39" xfId="0" applyNumberFormat="1" applyFont="1" applyBorder="1"/>
    <xf numFmtId="44" fontId="9" fillId="0" borderId="42" xfId="0" applyNumberFormat="1" applyFont="1" applyBorder="1"/>
    <xf numFmtId="0" fontId="2" fillId="0" borderId="5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16" fillId="0" borderId="0" xfId="0" applyFont="1"/>
    <xf numFmtId="0" fontId="16" fillId="0" borderId="0" xfId="0" applyFont="1" applyProtection="1">
      <protection hidden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14" fontId="9" fillId="4" borderId="19" xfId="0" applyNumberFormat="1" applyFont="1" applyFill="1" applyBorder="1" applyAlignment="1" applyProtection="1">
      <alignment horizontal="center" vertical="center"/>
      <protection locked="0"/>
    </xf>
    <xf numFmtId="14" fontId="9" fillId="4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4" borderId="27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9" fillId="7" borderId="15" xfId="0" applyFont="1" applyFill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center"/>
      <protection locked="0"/>
    </xf>
    <xf numFmtId="0" fontId="9" fillId="5" borderId="16" xfId="0" applyFont="1" applyFill="1" applyBorder="1" applyAlignment="1" applyProtection="1">
      <alignment horizontal="center" vertical="center"/>
      <protection hidden="1"/>
    </xf>
    <xf numFmtId="0" fontId="9" fillId="5" borderId="4" xfId="0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10" borderId="51" xfId="0" applyFont="1" applyFill="1" applyBorder="1" applyAlignment="1" applyProtection="1">
      <alignment horizontal="center" vertical="center"/>
      <protection locked="0"/>
    </xf>
    <xf numFmtId="0" fontId="9" fillId="10" borderId="35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15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1743075</xdr:colOff>
      <xdr:row>52</xdr:row>
      <xdr:rowOff>171450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E9163BD-590A-4208-8537-A1B9463F0B43}"/>
            </a:ext>
          </a:extLst>
        </xdr:cNvPr>
        <xdr:cNvSpPr txBox="1"/>
      </xdr:nvSpPr>
      <xdr:spPr>
        <a:xfrm>
          <a:off x="1743075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 editAs="oneCell">
    <xdr:from>
      <xdr:col>5</xdr:col>
      <xdr:colOff>180975</xdr:colOff>
      <xdr:row>0</xdr:row>
      <xdr:rowOff>0</xdr:rowOff>
    </xdr:from>
    <xdr:to>
      <xdr:col>15</xdr:col>
      <xdr:colOff>100692</xdr:colOff>
      <xdr:row>1</xdr:row>
      <xdr:rowOff>323850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98F0BA3-0AD2-4A30-9F01-67084F1F0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0"/>
          <a:ext cx="4215492" cy="771525"/>
        </a:xfrm>
        <a:prstGeom prst="rect">
          <a:avLst/>
        </a:prstGeom>
      </xdr:spPr>
    </xdr:pic>
    <xdr:clientData/>
  </xdr:twoCellAnchor>
  <xdr:twoCellAnchor editAs="oneCell">
    <xdr:from>
      <xdr:col>19</xdr:col>
      <xdr:colOff>180975</xdr:colOff>
      <xdr:row>0</xdr:row>
      <xdr:rowOff>28575</xdr:rowOff>
    </xdr:from>
    <xdr:to>
      <xdr:col>20</xdr:col>
      <xdr:colOff>853487</xdr:colOff>
      <xdr:row>2</xdr:row>
      <xdr:rowOff>476250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EF69DD43-3829-4EB5-8F47-34A75F493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28575"/>
          <a:ext cx="1529762" cy="128587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323851</xdr:colOff>
      <xdr:row>0</xdr:row>
      <xdr:rowOff>57150</xdr:rowOff>
    </xdr:from>
    <xdr:to>
      <xdr:col>0</xdr:col>
      <xdr:colOff>1971775</xdr:colOff>
      <xdr:row>4</xdr:row>
      <xdr:rowOff>292554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BC65347-9064-4D48-B72F-F89554249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57150"/>
          <a:ext cx="1647924" cy="209277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55</xdr:row>
      <xdr:rowOff>35719</xdr:rowOff>
    </xdr:from>
    <xdr:to>
      <xdr:col>21</xdr:col>
      <xdr:colOff>428625</xdr:colOff>
      <xdr:row>69</xdr:row>
      <xdr:rowOff>35719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A91C6E2-988C-4B8E-B36B-EFEFE27B6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14585157"/>
          <a:ext cx="12525374" cy="2107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FEFE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FEFE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74729-05E6-4134-91EF-7E1EB57D05ED}">
  <dimension ref="A1:AA92"/>
  <sheetViews>
    <sheetView showZeros="0" tabSelected="1" topLeftCell="A69" zoomScale="80" zoomScaleNormal="80" workbookViewId="0">
      <selection activeCell="X87" sqref="X87"/>
    </sheetView>
  </sheetViews>
  <sheetFormatPr baseColWidth="10" defaultRowHeight="12.75" x14ac:dyDescent="0.2"/>
  <cols>
    <col min="1" max="1" width="44.85546875" customWidth="1"/>
    <col min="2" max="2" width="6" customWidth="1"/>
    <col min="3" max="9" width="4.85546875" customWidth="1"/>
    <col min="10" max="10" width="13.140625" customWidth="1"/>
    <col min="11" max="11" width="4.42578125" customWidth="1"/>
    <col min="12" max="12" width="12.85546875" customWidth="1"/>
    <col min="13" max="14" width="4.85546875" customWidth="1"/>
    <col min="15" max="15" width="4.85546875" style="1" customWidth="1"/>
    <col min="16" max="17" width="4.85546875" customWidth="1"/>
    <col min="18" max="18" width="13.140625" customWidth="1"/>
    <col min="19" max="19" width="4.42578125" customWidth="1"/>
    <col min="20" max="20" width="12.85546875" customWidth="1"/>
    <col min="21" max="21" width="15.140625" customWidth="1"/>
    <col min="22" max="22" width="10.85546875" customWidth="1"/>
    <col min="23" max="23" width="10.28515625" customWidth="1"/>
  </cols>
  <sheetData>
    <row r="1" spans="1:25" ht="35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7"/>
      <c r="K1" s="6"/>
      <c r="L1" s="5"/>
      <c r="M1" s="5"/>
      <c r="N1" s="5"/>
      <c r="O1" s="12"/>
      <c r="P1" s="13"/>
      <c r="Q1" s="13"/>
      <c r="R1" s="9"/>
      <c r="S1" s="9"/>
      <c r="T1" s="9"/>
    </row>
    <row r="2" spans="1:25" ht="30.75" customHeight="1" x14ac:dyDescent="0.4">
      <c r="A2" s="8"/>
      <c r="B2" s="8"/>
      <c r="C2" s="8"/>
      <c r="D2" s="8"/>
      <c r="E2" s="8"/>
      <c r="F2" s="8"/>
      <c r="G2" s="8"/>
      <c r="H2" s="8"/>
      <c r="I2" s="8"/>
      <c r="J2" s="7"/>
      <c r="K2" s="6"/>
      <c r="L2" s="4"/>
      <c r="M2" s="4"/>
      <c r="N2" s="4"/>
      <c r="O2" s="3"/>
      <c r="P2" s="3"/>
    </row>
    <row r="3" spans="1:25" ht="41.25" customHeight="1" x14ac:dyDescent="0.6">
      <c r="A3" s="3"/>
      <c r="B3" s="289" t="s">
        <v>79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48"/>
    </row>
    <row r="4" spans="1:25" ht="38.25" customHeight="1" thickBot="1" x14ac:dyDescent="0.65">
      <c r="A4" s="49"/>
      <c r="B4" s="289" t="s">
        <v>23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50"/>
    </row>
    <row r="5" spans="1:25" s="153" customFormat="1" ht="27.75" customHeight="1" thickBot="1" x14ac:dyDescent="0.25">
      <c r="A5" s="149"/>
      <c r="B5" s="150"/>
      <c r="C5" s="151"/>
      <c r="D5" s="151"/>
      <c r="E5" s="151"/>
      <c r="F5" s="151" t="s">
        <v>17</v>
      </c>
      <c r="G5" s="151"/>
      <c r="H5" s="151"/>
      <c r="I5" s="152"/>
      <c r="J5" s="296" t="s">
        <v>4</v>
      </c>
      <c r="K5" s="262" t="s">
        <v>1</v>
      </c>
      <c r="L5" s="280" t="s">
        <v>2</v>
      </c>
      <c r="M5" s="294" t="s">
        <v>12</v>
      </c>
      <c r="N5" s="295"/>
      <c r="O5" s="290" t="s">
        <v>18</v>
      </c>
      <c r="P5" s="290"/>
      <c r="Q5" s="291"/>
      <c r="R5" s="269" t="s">
        <v>4</v>
      </c>
      <c r="S5" s="269" t="s">
        <v>1</v>
      </c>
      <c r="T5" s="266" t="s">
        <v>2</v>
      </c>
      <c r="U5" s="277" t="s">
        <v>13</v>
      </c>
    </row>
    <row r="6" spans="1:25" s="153" customFormat="1" ht="20.100000000000001" customHeight="1" thickBot="1" x14ac:dyDescent="0.25">
      <c r="A6" s="154" t="s">
        <v>3</v>
      </c>
      <c r="B6" s="155" t="s">
        <v>14</v>
      </c>
      <c r="C6" s="292" t="s">
        <v>6</v>
      </c>
      <c r="D6" s="263" t="s">
        <v>5</v>
      </c>
      <c r="E6" s="263" t="s">
        <v>7</v>
      </c>
      <c r="F6" s="263" t="s">
        <v>8</v>
      </c>
      <c r="G6" s="263" t="s">
        <v>32</v>
      </c>
      <c r="H6" s="263" t="s">
        <v>9</v>
      </c>
      <c r="I6" s="263" t="s">
        <v>10</v>
      </c>
      <c r="J6" s="297"/>
      <c r="K6" s="263"/>
      <c r="L6" s="281"/>
      <c r="M6" s="156" t="s">
        <v>22</v>
      </c>
      <c r="N6" s="157" t="s">
        <v>21</v>
      </c>
      <c r="O6" s="158" t="s">
        <v>20</v>
      </c>
      <c r="P6" s="159" t="s">
        <v>19</v>
      </c>
      <c r="Q6" s="160" t="s">
        <v>11</v>
      </c>
      <c r="R6" s="270"/>
      <c r="S6" s="270"/>
      <c r="T6" s="267"/>
      <c r="U6" s="278"/>
      <c r="V6" s="161"/>
      <c r="W6" s="161"/>
      <c r="X6" s="161"/>
      <c r="Y6" s="161"/>
    </row>
    <row r="7" spans="1:25" s="153" customFormat="1" ht="20.100000000000001" customHeight="1" thickBot="1" x14ac:dyDescent="0.25">
      <c r="A7" s="250" t="s">
        <v>65</v>
      </c>
      <c r="B7" s="251"/>
      <c r="C7" s="293"/>
      <c r="D7" s="264"/>
      <c r="E7" s="264"/>
      <c r="F7" s="264"/>
      <c r="G7" s="264"/>
      <c r="H7" s="264"/>
      <c r="I7" s="264"/>
      <c r="J7" s="298"/>
      <c r="K7" s="264"/>
      <c r="L7" s="282"/>
      <c r="M7" s="162">
        <v>6</v>
      </c>
      <c r="N7" s="163">
        <v>8</v>
      </c>
      <c r="O7" s="164">
        <v>10</v>
      </c>
      <c r="P7" s="165">
        <v>12</v>
      </c>
      <c r="Q7" s="166">
        <v>14</v>
      </c>
      <c r="R7" s="271"/>
      <c r="S7" s="271"/>
      <c r="T7" s="268"/>
      <c r="U7" s="279"/>
      <c r="V7" s="161"/>
      <c r="W7" s="161"/>
      <c r="X7" s="161"/>
      <c r="Y7" s="161"/>
    </row>
    <row r="8" spans="1:25" ht="20.100000000000001" customHeight="1" x14ac:dyDescent="0.4">
      <c r="A8" s="135" t="s">
        <v>66</v>
      </c>
      <c r="B8" s="136">
        <v>15</v>
      </c>
      <c r="C8" s="93"/>
      <c r="D8" s="93"/>
      <c r="E8" s="93"/>
      <c r="F8" s="194"/>
      <c r="G8" s="195"/>
      <c r="H8" s="93"/>
      <c r="I8" s="94"/>
      <c r="J8" s="14">
        <v>16</v>
      </c>
      <c r="K8" s="203"/>
      <c r="L8" s="137">
        <f t="shared" ref="L8:L52" si="0">(J8*K8)</f>
        <v>0</v>
      </c>
      <c r="M8" s="64"/>
      <c r="N8" s="64"/>
      <c r="O8" s="181"/>
      <c r="P8" s="183"/>
      <c r="Q8" s="184"/>
      <c r="R8" s="18"/>
      <c r="S8" s="15"/>
      <c r="T8" s="127"/>
      <c r="U8" s="222">
        <f t="shared" ref="U8:U53" si="1">SUM(L8+T8)</f>
        <v>0</v>
      </c>
      <c r="V8" s="32"/>
      <c r="W8" s="32"/>
      <c r="X8" s="32"/>
      <c r="Y8" s="32"/>
    </row>
    <row r="9" spans="1:25" ht="20.100000000000001" customHeight="1" x14ac:dyDescent="0.2">
      <c r="A9" s="135" t="s">
        <v>67</v>
      </c>
      <c r="B9" s="136">
        <v>15</v>
      </c>
      <c r="C9" s="93"/>
      <c r="D9" s="93"/>
      <c r="E9" s="93"/>
      <c r="F9" s="196"/>
      <c r="G9" s="93"/>
      <c r="H9" s="93"/>
      <c r="I9" s="94"/>
      <c r="J9" s="14">
        <v>16</v>
      </c>
      <c r="K9" s="203"/>
      <c r="L9" s="167">
        <f>(J9*K9)</f>
        <v>0</v>
      </c>
      <c r="M9" s="110"/>
      <c r="N9" s="110"/>
      <c r="O9" s="181"/>
      <c r="P9" s="183"/>
      <c r="Q9" s="184"/>
      <c r="R9" s="168"/>
      <c r="S9" s="169"/>
      <c r="T9" s="170"/>
      <c r="U9" s="223">
        <f t="shared" ref="U9:U19" si="2">SUM(L9+T9)</f>
        <v>0</v>
      </c>
      <c r="V9" s="32"/>
      <c r="W9" s="32"/>
      <c r="X9" s="32"/>
      <c r="Y9" s="32"/>
    </row>
    <row r="10" spans="1:25" ht="20.100000000000001" customHeight="1" x14ac:dyDescent="0.2">
      <c r="A10" s="135" t="s">
        <v>68</v>
      </c>
      <c r="B10" s="136">
        <v>15</v>
      </c>
      <c r="C10" s="94"/>
      <c r="D10" s="94"/>
      <c r="E10" s="94"/>
      <c r="F10" s="197"/>
      <c r="G10" s="94"/>
      <c r="H10" s="94"/>
      <c r="I10" s="94"/>
      <c r="J10" s="14"/>
      <c r="K10" s="203"/>
      <c r="L10" s="167"/>
      <c r="M10" s="110"/>
      <c r="N10" s="110"/>
      <c r="O10" s="181"/>
      <c r="P10" s="139"/>
      <c r="Q10" s="140"/>
      <c r="R10" s="168">
        <v>16</v>
      </c>
      <c r="S10" s="169"/>
      <c r="T10" s="170">
        <f>(R10*S10)</f>
        <v>0</v>
      </c>
      <c r="U10" s="223">
        <f t="shared" si="2"/>
        <v>0</v>
      </c>
      <c r="V10" s="32"/>
      <c r="W10" s="32"/>
      <c r="X10" s="32"/>
      <c r="Y10" s="32"/>
    </row>
    <row r="11" spans="1:25" ht="20.100000000000001" customHeight="1" x14ac:dyDescent="0.2">
      <c r="A11" s="135" t="s">
        <v>69</v>
      </c>
      <c r="B11" s="136">
        <v>16</v>
      </c>
      <c r="C11" s="93"/>
      <c r="D11" s="93"/>
      <c r="E11" s="93"/>
      <c r="F11" s="196"/>
      <c r="G11" s="93"/>
      <c r="H11" s="93"/>
      <c r="I11" s="94"/>
      <c r="J11" s="14">
        <v>16</v>
      </c>
      <c r="K11" s="203"/>
      <c r="L11" s="167">
        <f>(J11*K11)</f>
        <v>0</v>
      </c>
      <c r="M11" s="110"/>
      <c r="N11" s="110"/>
      <c r="O11" s="181"/>
      <c r="P11" s="183"/>
      <c r="Q11" s="184"/>
      <c r="R11" s="168"/>
      <c r="S11" s="169"/>
      <c r="T11" s="170"/>
      <c r="U11" s="223">
        <f t="shared" si="2"/>
        <v>0</v>
      </c>
      <c r="V11" s="32"/>
      <c r="W11" s="32"/>
      <c r="X11" s="32"/>
      <c r="Y11" s="32"/>
    </row>
    <row r="12" spans="1:25" ht="20.100000000000001" customHeight="1" x14ac:dyDescent="0.2">
      <c r="A12" s="135" t="s">
        <v>70</v>
      </c>
      <c r="B12" s="136">
        <v>16</v>
      </c>
      <c r="C12" s="93"/>
      <c r="D12" s="93"/>
      <c r="E12" s="93"/>
      <c r="F12" s="196"/>
      <c r="G12" s="93"/>
      <c r="H12" s="93"/>
      <c r="I12" s="94"/>
      <c r="J12" s="14">
        <v>16</v>
      </c>
      <c r="K12" s="203"/>
      <c r="L12" s="167">
        <f>(J12*K12)</f>
        <v>0</v>
      </c>
      <c r="M12" s="110"/>
      <c r="N12" s="110"/>
      <c r="O12" s="181"/>
      <c r="P12" s="183"/>
      <c r="Q12" s="184"/>
      <c r="R12" s="168"/>
      <c r="S12" s="169"/>
      <c r="T12" s="170"/>
      <c r="U12" s="223">
        <f t="shared" si="2"/>
        <v>0</v>
      </c>
      <c r="V12" s="32"/>
      <c r="W12" s="32"/>
      <c r="X12" s="32"/>
      <c r="Y12" s="32"/>
    </row>
    <row r="13" spans="1:25" ht="20.100000000000001" customHeight="1" x14ac:dyDescent="0.2">
      <c r="A13" s="135" t="s">
        <v>71</v>
      </c>
      <c r="B13" s="136">
        <v>16</v>
      </c>
      <c r="C13" s="94"/>
      <c r="D13" s="94"/>
      <c r="E13" s="94"/>
      <c r="F13" s="197"/>
      <c r="G13" s="94"/>
      <c r="H13" s="94"/>
      <c r="I13" s="94"/>
      <c r="J13" s="14"/>
      <c r="K13" s="203"/>
      <c r="L13" s="167"/>
      <c r="M13" s="110"/>
      <c r="N13" s="110"/>
      <c r="O13" s="181"/>
      <c r="P13" s="187"/>
      <c r="Q13" s="97"/>
      <c r="R13" s="168">
        <v>16</v>
      </c>
      <c r="S13" s="169"/>
      <c r="T13" s="170">
        <f>(R13*S13)</f>
        <v>0</v>
      </c>
      <c r="U13" s="223">
        <f t="shared" si="2"/>
        <v>0</v>
      </c>
      <c r="V13" s="32"/>
      <c r="W13" s="32"/>
      <c r="X13" s="32"/>
      <c r="Y13" s="32"/>
    </row>
    <row r="14" spans="1:25" ht="20.100000000000001" customHeight="1" x14ac:dyDescent="0.2">
      <c r="A14" s="135" t="s">
        <v>72</v>
      </c>
      <c r="B14" s="136">
        <v>17</v>
      </c>
      <c r="C14" s="93"/>
      <c r="D14" s="93"/>
      <c r="E14" s="93"/>
      <c r="F14" s="196"/>
      <c r="G14" s="93"/>
      <c r="H14" s="93"/>
      <c r="I14" s="94"/>
      <c r="J14" s="14">
        <v>20</v>
      </c>
      <c r="K14" s="203"/>
      <c r="L14" s="167">
        <f>(J14*K14)</f>
        <v>0</v>
      </c>
      <c r="M14" s="110"/>
      <c r="N14" s="110"/>
      <c r="O14" s="181"/>
      <c r="P14" s="183"/>
      <c r="Q14" s="184"/>
      <c r="R14" s="168"/>
      <c r="S14" s="169"/>
      <c r="T14" s="170"/>
      <c r="U14" s="223">
        <f t="shared" si="2"/>
        <v>0</v>
      </c>
      <c r="V14" s="32"/>
      <c r="W14" s="32"/>
      <c r="X14" s="32"/>
      <c r="Y14" s="32"/>
    </row>
    <row r="15" spans="1:25" ht="20.100000000000001" customHeight="1" x14ac:dyDescent="0.2">
      <c r="A15" s="135" t="s">
        <v>73</v>
      </c>
      <c r="B15" s="136">
        <v>17</v>
      </c>
      <c r="C15" s="93"/>
      <c r="D15" s="93"/>
      <c r="E15" s="93"/>
      <c r="F15" s="196"/>
      <c r="G15" s="93"/>
      <c r="H15" s="93"/>
      <c r="I15" s="94"/>
      <c r="J15" s="14">
        <v>20</v>
      </c>
      <c r="K15" s="203"/>
      <c r="L15" s="167">
        <f>(J15*K15)</f>
        <v>0</v>
      </c>
      <c r="M15" s="110"/>
      <c r="N15" s="110"/>
      <c r="O15" s="181"/>
      <c r="P15" s="183"/>
      <c r="Q15" s="184"/>
      <c r="R15" s="168"/>
      <c r="S15" s="169"/>
      <c r="T15" s="170"/>
      <c r="U15" s="223">
        <f t="shared" si="2"/>
        <v>0</v>
      </c>
      <c r="V15" s="32"/>
      <c r="W15" s="32"/>
      <c r="X15" s="32"/>
      <c r="Y15" s="32"/>
    </row>
    <row r="16" spans="1:25" ht="20.100000000000001" customHeight="1" x14ac:dyDescent="0.2">
      <c r="A16" s="135" t="s">
        <v>74</v>
      </c>
      <c r="B16" s="136">
        <v>17</v>
      </c>
      <c r="C16" s="94"/>
      <c r="D16" s="94"/>
      <c r="E16" s="94"/>
      <c r="F16" s="197"/>
      <c r="G16" s="94"/>
      <c r="H16" s="94"/>
      <c r="I16" s="94"/>
      <c r="J16" s="14"/>
      <c r="K16" s="203"/>
      <c r="L16" s="167"/>
      <c r="M16" s="110"/>
      <c r="N16" s="110"/>
      <c r="O16" s="181"/>
      <c r="P16" s="187"/>
      <c r="Q16" s="97"/>
      <c r="R16" s="168">
        <v>18</v>
      </c>
      <c r="S16" s="169"/>
      <c r="T16" s="170">
        <f>(R16*S16)</f>
        <v>0</v>
      </c>
      <c r="U16" s="223">
        <f t="shared" si="2"/>
        <v>0</v>
      </c>
      <c r="V16" s="32"/>
      <c r="W16" s="32"/>
      <c r="X16" s="32"/>
      <c r="Y16" s="32"/>
    </row>
    <row r="17" spans="1:25" ht="20.100000000000001" customHeight="1" x14ac:dyDescent="0.2">
      <c r="A17" s="135" t="s">
        <v>75</v>
      </c>
      <c r="B17" s="136">
        <v>18</v>
      </c>
      <c r="C17" s="93"/>
      <c r="D17" s="93"/>
      <c r="E17" s="93"/>
      <c r="F17" s="196"/>
      <c r="G17" s="93"/>
      <c r="H17" s="93"/>
      <c r="I17" s="94"/>
      <c r="J17" s="14">
        <v>20</v>
      </c>
      <c r="K17" s="203"/>
      <c r="L17" s="167">
        <f>(J17*K17)</f>
        <v>0</v>
      </c>
      <c r="M17" s="110"/>
      <c r="N17" s="110"/>
      <c r="O17" s="181"/>
      <c r="P17" s="183"/>
      <c r="Q17" s="184"/>
      <c r="R17" s="168"/>
      <c r="S17" s="169"/>
      <c r="T17" s="170"/>
      <c r="U17" s="223">
        <f t="shared" si="2"/>
        <v>0</v>
      </c>
      <c r="V17" s="32"/>
      <c r="W17" s="32"/>
      <c r="X17" s="32"/>
      <c r="Y17" s="32"/>
    </row>
    <row r="18" spans="1:25" ht="20.100000000000001" customHeight="1" x14ac:dyDescent="0.2">
      <c r="A18" s="135" t="s">
        <v>76</v>
      </c>
      <c r="B18" s="136">
        <v>18</v>
      </c>
      <c r="C18" s="93"/>
      <c r="D18" s="93"/>
      <c r="E18" s="93"/>
      <c r="F18" s="196"/>
      <c r="G18" s="93"/>
      <c r="H18" s="93"/>
      <c r="I18" s="94"/>
      <c r="J18" s="14">
        <v>20</v>
      </c>
      <c r="K18" s="203"/>
      <c r="L18" s="167">
        <f>(J18*K18)</f>
        <v>0</v>
      </c>
      <c r="M18" s="110"/>
      <c r="N18" s="110"/>
      <c r="O18" s="181"/>
      <c r="P18" s="183"/>
      <c r="Q18" s="184"/>
      <c r="R18" s="168"/>
      <c r="S18" s="169"/>
      <c r="T18" s="170"/>
      <c r="U18" s="223">
        <f t="shared" si="2"/>
        <v>0</v>
      </c>
      <c r="V18" s="32"/>
      <c r="W18" s="32"/>
      <c r="X18" s="32"/>
      <c r="Y18" s="32"/>
    </row>
    <row r="19" spans="1:25" ht="20.100000000000001" customHeight="1" thickBot="1" x14ac:dyDescent="0.25">
      <c r="A19" s="135" t="s">
        <v>77</v>
      </c>
      <c r="B19" s="136">
        <v>18</v>
      </c>
      <c r="C19" s="94"/>
      <c r="D19" s="94"/>
      <c r="E19" s="94"/>
      <c r="F19" s="197"/>
      <c r="G19" s="94"/>
      <c r="H19" s="94"/>
      <c r="I19" s="94"/>
      <c r="J19" s="14"/>
      <c r="K19" s="203"/>
      <c r="L19" s="167">
        <f>(J19*K19)</f>
        <v>0</v>
      </c>
      <c r="M19" s="110"/>
      <c r="N19" s="110"/>
      <c r="O19" s="181"/>
      <c r="P19" s="139"/>
      <c r="Q19" s="140"/>
      <c r="R19" s="168">
        <v>20</v>
      </c>
      <c r="S19" s="169"/>
      <c r="T19" s="170">
        <f>(R19*S19)</f>
        <v>0</v>
      </c>
      <c r="U19" s="223">
        <f t="shared" si="2"/>
        <v>0</v>
      </c>
      <c r="V19" s="32"/>
      <c r="W19" s="32"/>
      <c r="X19" s="32"/>
      <c r="Y19" s="32"/>
    </row>
    <row r="20" spans="1:25" ht="20.100000000000001" customHeight="1" thickBot="1" x14ac:dyDescent="0.25">
      <c r="A20" s="272" t="s">
        <v>64</v>
      </c>
      <c r="B20" s="273"/>
      <c r="C20" s="274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6"/>
      <c r="V20" s="32"/>
      <c r="W20" s="32"/>
      <c r="X20" s="32"/>
      <c r="Y20" s="32"/>
    </row>
    <row r="21" spans="1:25" ht="20.100000000000001" customHeight="1" x14ac:dyDescent="0.2">
      <c r="A21" s="93" t="s">
        <v>62</v>
      </c>
      <c r="B21" s="173">
        <v>19</v>
      </c>
      <c r="C21" s="94"/>
      <c r="D21" s="94"/>
      <c r="E21" s="94"/>
      <c r="F21" s="94"/>
      <c r="G21" s="94"/>
      <c r="H21" s="94"/>
      <c r="I21" s="194"/>
      <c r="J21" s="14">
        <v>10</v>
      </c>
      <c r="K21" s="203"/>
      <c r="L21" s="167">
        <f>(J21*K21)</f>
        <v>0</v>
      </c>
      <c r="M21" s="110"/>
      <c r="N21" s="110"/>
      <c r="O21" s="181"/>
      <c r="P21" s="183"/>
      <c r="Q21" s="184"/>
      <c r="R21" s="168"/>
      <c r="S21" s="169"/>
      <c r="T21" s="170">
        <f>(R21*S21)</f>
        <v>0</v>
      </c>
      <c r="U21" s="223">
        <f>SUM(L21+T21)</f>
        <v>0</v>
      </c>
      <c r="V21" s="32"/>
      <c r="W21" s="32"/>
      <c r="X21" s="32"/>
      <c r="Y21" s="32"/>
    </row>
    <row r="22" spans="1:25" ht="20.100000000000001" customHeight="1" thickBot="1" x14ac:dyDescent="0.25">
      <c r="A22" s="171" t="s">
        <v>63</v>
      </c>
      <c r="B22" s="172">
        <v>19</v>
      </c>
      <c r="C22" s="180"/>
      <c r="D22" s="180"/>
      <c r="E22" s="180"/>
      <c r="F22" s="180"/>
      <c r="G22" s="180"/>
      <c r="H22" s="180"/>
      <c r="I22" s="205"/>
      <c r="J22" s="174">
        <v>12</v>
      </c>
      <c r="K22" s="204"/>
      <c r="L22" s="175">
        <f>(J22*K22)</f>
        <v>0</v>
      </c>
      <c r="M22" s="176"/>
      <c r="N22" s="176"/>
      <c r="O22" s="182"/>
      <c r="P22" s="185"/>
      <c r="Q22" s="186"/>
      <c r="R22" s="177"/>
      <c r="S22" s="178"/>
      <c r="T22" s="179">
        <f>(R22*S22)</f>
        <v>0</v>
      </c>
      <c r="U22" s="224">
        <f>SUM(L22+T22)</f>
        <v>0</v>
      </c>
      <c r="V22" s="32"/>
      <c r="W22" s="32"/>
      <c r="X22" s="32"/>
      <c r="Y22" s="32"/>
    </row>
    <row r="23" spans="1:25" ht="20.100000000000001" customHeight="1" thickBot="1" x14ac:dyDescent="0.25">
      <c r="A23" s="272" t="s">
        <v>61</v>
      </c>
      <c r="B23" s="273"/>
      <c r="C23" s="274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6"/>
      <c r="V23" s="32"/>
      <c r="W23" s="32"/>
      <c r="X23" s="32"/>
      <c r="Y23" s="32"/>
    </row>
    <row r="24" spans="1:25" ht="20.100000000000001" customHeight="1" x14ac:dyDescent="0.2">
      <c r="A24" s="93" t="s">
        <v>53</v>
      </c>
      <c r="B24" s="173">
        <v>2</v>
      </c>
      <c r="C24" s="93"/>
      <c r="D24" s="194"/>
      <c r="E24" s="194"/>
      <c r="F24" s="194"/>
      <c r="G24" s="194"/>
      <c r="H24" s="194"/>
      <c r="I24" s="194"/>
      <c r="J24" s="14">
        <v>42.5</v>
      </c>
      <c r="K24" s="203"/>
      <c r="L24" s="167">
        <f>(J24*K24)</f>
        <v>0</v>
      </c>
      <c r="M24" s="110"/>
      <c r="N24" s="111"/>
      <c r="O24" s="138"/>
      <c r="P24" s="139"/>
      <c r="Q24" s="140"/>
      <c r="R24" s="168">
        <v>39</v>
      </c>
      <c r="S24" s="169"/>
      <c r="T24" s="170">
        <f>(R24*S24)</f>
        <v>0</v>
      </c>
      <c r="U24" s="223">
        <f>SUM(L24+T24)</f>
        <v>0</v>
      </c>
      <c r="V24" s="32"/>
      <c r="W24" s="32"/>
      <c r="X24" s="32"/>
      <c r="Y24" s="32"/>
    </row>
    <row r="25" spans="1:25" ht="20.100000000000001" customHeight="1" x14ac:dyDescent="0.25">
      <c r="A25" s="141" t="s">
        <v>54</v>
      </c>
      <c r="B25" s="136">
        <v>2</v>
      </c>
      <c r="C25" s="141"/>
      <c r="D25" s="198"/>
      <c r="E25" s="198"/>
      <c r="F25" s="198"/>
      <c r="G25" s="198"/>
      <c r="H25" s="198"/>
      <c r="I25" s="198"/>
      <c r="J25" s="10">
        <v>42.5</v>
      </c>
      <c r="K25" s="206"/>
      <c r="L25" s="142">
        <f t="shared" si="0"/>
        <v>0</v>
      </c>
      <c r="M25" s="71"/>
      <c r="N25" s="77"/>
      <c r="O25" s="143"/>
      <c r="P25" s="144"/>
      <c r="Q25" s="73"/>
      <c r="R25" s="19">
        <v>39</v>
      </c>
      <c r="S25" s="16"/>
      <c r="T25" s="145">
        <f t="shared" ref="T25:T52" si="3">(R25*S25)</f>
        <v>0</v>
      </c>
      <c r="U25" s="225">
        <f t="shared" si="1"/>
        <v>0</v>
      </c>
      <c r="V25" s="32"/>
      <c r="W25" s="32"/>
      <c r="X25" s="32"/>
      <c r="Y25" s="32"/>
    </row>
    <row r="26" spans="1:25" ht="20.100000000000001" customHeight="1" x14ac:dyDescent="0.25">
      <c r="A26" s="68" t="s">
        <v>55</v>
      </c>
      <c r="B26" s="69">
        <v>2</v>
      </c>
      <c r="C26" s="68"/>
      <c r="D26" s="199"/>
      <c r="E26" s="199"/>
      <c r="F26" s="199"/>
      <c r="G26" s="199"/>
      <c r="H26" s="199"/>
      <c r="I26" s="199"/>
      <c r="J26" s="10">
        <v>42.5</v>
      </c>
      <c r="K26" s="206"/>
      <c r="L26" s="142">
        <f t="shared" si="0"/>
        <v>0</v>
      </c>
      <c r="M26" s="71"/>
      <c r="N26" s="77"/>
      <c r="O26" s="143"/>
      <c r="P26" s="144"/>
      <c r="Q26" s="73"/>
      <c r="R26" s="19">
        <v>39</v>
      </c>
      <c r="S26" s="16"/>
      <c r="T26" s="145">
        <f t="shared" si="3"/>
        <v>0</v>
      </c>
      <c r="U26" s="225">
        <f t="shared" si="1"/>
        <v>0</v>
      </c>
      <c r="V26" s="32"/>
      <c r="W26" s="32"/>
      <c r="X26" s="32"/>
      <c r="Y26" s="32"/>
    </row>
    <row r="27" spans="1:25" ht="20.100000000000001" customHeight="1" x14ac:dyDescent="0.25">
      <c r="A27" s="75" t="s">
        <v>56</v>
      </c>
      <c r="B27" s="76">
        <v>2</v>
      </c>
      <c r="C27" s="75"/>
      <c r="D27" s="200"/>
      <c r="E27" s="200"/>
      <c r="F27" s="200"/>
      <c r="G27" s="200"/>
      <c r="H27" s="200"/>
      <c r="I27" s="200"/>
      <c r="J27" s="10">
        <v>42.5</v>
      </c>
      <c r="K27" s="206"/>
      <c r="L27" s="142">
        <f t="shared" si="0"/>
        <v>0</v>
      </c>
      <c r="M27" s="71"/>
      <c r="N27" s="77"/>
      <c r="O27" s="143"/>
      <c r="P27" s="144"/>
      <c r="Q27" s="73"/>
      <c r="R27" s="19">
        <v>39</v>
      </c>
      <c r="S27" s="16"/>
      <c r="T27" s="145">
        <f t="shared" si="3"/>
        <v>0</v>
      </c>
      <c r="U27" s="225">
        <f t="shared" si="1"/>
        <v>0</v>
      </c>
      <c r="V27" s="32"/>
      <c r="W27" s="32"/>
      <c r="X27" s="32"/>
      <c r="Y27" s="32"/>
    </row>
    <row r="28" spans="1:25" ht="20.100000000000001" customHeight="1" x14ac:dyDescent="0.25">
      <c r="A28" s="75" t="s">
        <v>57</v>
      </c>
      <c r="B28" s="76">
        <v>2</v>
      </c>
      <c r="C28" s="75"/>
      <c r="D28" s="200"/>
      <c r="E28" s="200"/>
      <c r="F28" s="200"/>
      <c r="G28" s="200"/>
      <c r="H28" s="200"/>
      <c r="I28" s="200"/>
      <c r="J28" s="10">
        <v>42.5</v>
      </c>
      <c r="K28" s="206"/>
      <c r="L28" s="142">
        <f t="shared" si="0"/>
        <v>0</v>
      </c>
      <c r="M28" s="71"/>
      <c r="N28" s="77"/>
      <c r="O28" s="143"/>
      <c r="P28" s="144"/>
      <c r="Q28" s="73"/>
      <c r="R28" s="19">
        <v>39</v>
      </c>
      <c r="S28" s="16"/>
      <c r="T28" s="145">
        <f t="shared" si="3"/>
        <v>0</v>
      </c>
      <c r="U28" s="225">
        <f t="shared" si="1"/>
        <v>0</v>
      </c>
      <c r="V28" s="32"/>
      <c r="W28" s="32"/>
      <c r="X28" s="32"/>
      <c r="Y28" s="32"/>
    </row>
    <row r="29" spans="1:25" ht="20.100000000000001" customHeight="1" x14ac:dyDescent="0.25">
      <c r="A29" s="68" t="s">
        <v>58</v>
      </c>
      <c r="B29" s="69">
        <v>2</v>
      </c>
      <c r="C29" s="68"/>
      <c r="D29" s="199"/>
      <c r="E29" s="199"/>
      <c r="F29" s="199"/>
      <c r="G29" s="199"/>
      <c r="H29" s="199"/>
      <c r="I29" s="199"/>
      <c r="J29" s="10">
        <v>42.5</v>
      </c>
      <c r="K29" s="206"/>
      <c r="L29" s="142">
        <f t="shared" si="0"/>
        <v>0</v>
      </c>
      <c r="M29" s="71"/>
      <c r="N29" s="77"/>
      <c r="O29" s="143"/>
      <c r="P29" s="144"/>
      <c r="Q29" s="73"/>
      <c r="R29" s="19">
        <v>39</v>
      </c>
      <c r="S29" s="16"/>
      <c r="T29" s="145">
        <f t="shared" si="3"/>
        <v>0</v>
      </c>
      <c r="U29" s="225">
        <f t="shared" si="1"/>
        <v>0</v>
      </c>
      <c r="V29" s="32"/>
      <c r="W29" s="32"/>
      <c r="X29" s="32"/>
      <c r="Y29" s="32"/>
    </row>
    <row r="30" spans="1:25" ht="20.100000000000001" customHeight="1" x14ac:dyDescent="0.25">
      <c r="A30" s="75" t="s">
        <v>59</v>
      </c>
      <c r="B30" s="76">
        <v>3</v>
      </c>
      <c r="C30" s="146"/>
      <c r="D30" s="200"/>
      <c r="E30" s="200"/>
      <c r="F30" s="200"/>
      <c r="G30" s="200"/>
      <c r="H30" s="200"/>
      <c r="I30" s="200"/>
      <c r="J30" s="10">
        <v>31.5</v>
      </c>
      <c r="K30" s="206"/>
      <c r="L30" s="142">
        <f t="shared" si="0"/>
        <v>0</v>
      </c>
      <c r="M30" s="77"/>
      <c r="N30" s="77"/>
      <c r="O30" s="143"/>
      <c r="P30" s="144"/>
      <c r="Q30" s="73"/>
      <c r="R30" s="19">
        <v>31.5</v>
      </c>
      <c r="S30" s="16"/>
      <c r="T30" s="145">
        <f t="shared" si="3"/>
        <v>0</v>
      </c>
      <c r="U30" s="225">
        <f t="shared" si="1"/>
        <v>0</v>
      </c>
      <c r="V30" s="33"/>
      <c r="W30" s="33"/>
      <c r="X30" s="46"/>
      <c r="Y30" s="46"/>
    </row>
    <row r="31" spans="1:25" ht="20.100000000000001" customHeight="1" thickBot="1" x14ac:dyDescent="0.3">
      <c r="A31" s="112" t="s">
        <v>60</v>
      </c>
      <c r="B31" s="113">
        <v>3</v>
      </c>
      <c r="C31" s="112"/>
      <c r="D31" s="201"/>
      <c r="E31" s="201"/>
      <c r="F31" s="201"/>
      <c r="G31" s="201"/>
      <c r="H31" s="201"/>
      <c r="I31" s="202"/>
      <c r="J31" s="22">
        <v>31.5</v>
      </c>
      <c r="K31" s="207"/>
      <c r="L31" s="147">
        <f t="shared" si="0"/>
        <v>0</v>
      </c>
      <c r="M31" s="100"/>
      <c r="N31" s="100"/>
      <c r="O31" s="148"/>
      <c r="P31" s="131"/>
      <c r="Q31" s="122"/>
      <c r="R31" s="23">
        <v>31.5</v>
      </c>
      <c r="S31" s="24"/>
      <c r="T31" s="132">
        <f t="shared" si="3"/>
        <v>0</v>
      </c>
      <c r="U31" s="226">
        <f t="shared" si="1"/>
        <v>0</v>
      </c>
      <c r="V31" s="45"/>
      <c r="W31" s="45"/>
      <c r="X31" s="32"/>
      <c r="Y31" s="32"/>
    </row>
    <row r="32" spans="1:25" ht="20.100000000000001" customHeight="1" x14ac:dyDescent="0.25">
      <c r="A32" s="123" t="s">
        <v>47</v>
      </c>
      <c r="B32" s="124">
        <v>1</v>
      </c>
      <c r="C32" s="210"/>
      <c r="D32" s="210"/>
      <c r="E32" s="210"/>
      <c r="F32" s="210"/>
      <c r="G32" s="210"/>
      <c r="H32" s="210"/>
      <c r="I32" s="210"/>
      <c r="J32" s="21">
        <v>65.12</v>
      </c>
      <c r="K32" s="208"/>
      <c r="L32" s="63">
        <f t="shared" si="0"/>
        <v>0</v>
      </c>
      <c r="M32" s="125"/>
      <c r="N32" s="125"/>
      <c r="O32" s="65"/>
      <c r="P32" s="126"/>
      <c r="Q32" s="66"/>
      <c r="R32" s="18">
        <v>62.04</v>
      </c>
      <c r="S32" s="15"/>
      <c r="T32" s="127">
        <f t="shared" si="3"/>
        <v>0</v>
      </c>
      <c r="U32" s="227">
        <f t="shared" si="1"/>
        <v>0</v>
      </c>
      <c r="V32" s="45"/>
      <c r="W32" s="45"/>
      <c r="X32" s="32"/>
      <c r="Y32" s="32"/>
    </row>
    <row r="33" spans="1:25" ht="20.100000000000001" customHeight="1" x14ac:dyDescent="0.25">
      <c r="A33" s="128" t="s">
        <v>48</v>
      </c>
      <c r="B33" s="129">
        <v>1</v>
      </c>
      <c r="C33" s="211"/>
      <c r="D33" s="211"/>
      <c r="E33" s="211"/>
      <c r="F33" s="211"/>
      <c r="G33" s="211"/>
      <c r="H33" s="211"/>
      <c r="I33" s="211"/>
      <c r="J33" s="22">
        <v>65.12</v>
      </c>
      <c r="K33" s="207"/>
      <c r="L33" s="116">
        <f>(J33*K33)</f>
        <v>0</v>
      </c>
      <c r="M33" s="77"/>
      <c r="N33" s="77"/>
      <c r="O33" s="130"/>
      <c r="P33" s="131"/>
      <c r="Q33" s="122"/>
      <c r="R33" s="23">
        <v>62.04</v>
      </c>
      <c r="S33" s="24"/>
      <c r="T33" s="132">
        <f t="shared" si="3"/>
        <v>0</v>
      </c>
      <c r="U33" s="228">
        <f t="shared" si="1"/>
        <v>0</v>
      </c>
      <c r="V33" s="45"/>
      <c r="W33" s="45"/>
      <c r="X33" s="45"/>
      <c r="Y33" s="45"/>
    </row>
    <row r="34" spans="1:25" ht="20.100000000000001" customHeight="1" x14ac:dyDescent="0.25">
      <c r="A34" s="128" t="s">
        <v>49</v>
      </c>
      <c r="B34" s="129">
        <v>1</v>
      </c>
      <c r="C34" s="211"/>
      <c r="D34" s="211"/>
      <c r="E34" s="211"/>
      <c r="F34" s="211"/>
      <c r="G34" s="211"/>
      <c r="H34" s="211"/>
      <c r="I34" s="211"/>
      <c r="J34" s="22">
        <v>65.12</v>
      </c>
      <c r="K34" s="207"/>
      <c r="L34" s="116">
        <f>(J34*K34)</f>
        <v>0</v>
      </c>
      <c r="M34" s="77"/>
      <c r="N34" s="77"/>
      <c r="O34" s="130"/>
      <c r="P34" s="131"/>
      <c r="Q34" s="122"/>
      <c r="R34" s="23">
        <v>62.04</v>
      </c>
      <c r="S34" s="24"/>
      <c r="T34" s="132">
        <f t="shared" si="3"/>
        <v>0</v>
      </c>
      <c r="U34" s="228">
        <f t="shared" si="1"/>
        <v>0</v>
      </c>
      <c r="V34" s="45"/>
      <c r="W34" s="45"/>
      <c r="X34" s="45"/>
      <c r="Y34" s="45"/>
    </row>
    <row r="35" spans="1:25" ht="20.100000000000001" customHeight="1" x14ac:dyDescent="0.25">
      <c r="A35" s="128" t="s">
        <v>50</v>
      </c>
      <c r="B35" s="129">
        <v>1</v>
      </c>
      <c r="C35" s="211"/>
      <c r="D35" s="211"/>
      <c r="E35" s="211"/>
      <c r="F35" s="211"/>
      <c r="G35" s="211"/>
      <c r="H35" s="211"/>
      <c r="I35" s="211"/>
      <c r="J35" s="22">
        <v>65.12</v>
      </c>
      <c r="K35" s="207"/>
      <c r="L35" s="116">
        <f>(J35*K35)</f>
        <v>0</v>
      </c>
      <c r="M35" s="77"/>
      <c r="N35" s="77"/>
      <c r="O35" s="130"/>
      <c r="P35" s="131"/>
      <c r="Q35" s="122"/>
      <c r="R35" s="23">
        <v>62.04</v>
      </c>
      <c r="S35" s="24"/>
      <c r="T35" s="132">
        <f t="shared" si="3"/>
        <v>0</v>
      </c>
      <c r="U35" s="228">
        <f t="shared" si="1"/>
        <v>0</v>
      </c>
      <c r="V35" s="45"/>
      <c r="W35" s="45"/>
      <c r="X35" s="45"/>
      <c r="Y35" s="45"/>
    </row>
    <row r="36" spans="1:25" ht="20.100000000000001" customHeight="1" x14ac:dyDescent="0.25">
      <c r="A36" s="128" t="s">
        <v>51</v>
      </c>
      <c r="B36" s="129">
        <v>1</v>
      </c>
      <c r="C36" s="211"/>
      <c r="D36" s="211"/>
      <c r="E36" s="211"/>
      <c r="F36" s="211"/>
      <c r="G36" s="211"/>
      <c r="H36" s="211"/>
      <c r="I36" s="211"/>
      <c r="J36" s="22">
        <v>65.12</v>
      </c>
      <c r="K36" s="207"/>
      <c r="L36" s="116">
        <f>(J36*K36)</f>
        <v>0</v>
      </c>
      <c r="M36" s="77"/>
      <c r="N36" s="77"/>
      <c r="O36" s="130"/>
      <c r="P36" s="131"/>
      <c r="Q36" s="122"/>
      <c r="R36" s="23">
        <v>62.04</v>
      </c>
      <c r="S36" s="24"/>
      <c r="T36" s="132">
        <f t="shared" si="3"/>
        <v>0</v>
      </c>
      <c r="U36" s="228">
        <f t="shared" si="1"/>
        <v>0</v>
      </c>
      <c r="V36" s="45"/>
      <c r="W36" s="45"/>
      <c r="X36" s="45"/>
      <c r="Y36" s="45"/>
    </row>
    <row r="37" spans="1:25" ht="20.100000000000001" customHeight="1" thickBot="1" x14ac:dyDescent="0.3">
      <c r="A37" s="78" t="s">
        <v>52</v>
      </c>
      <c r="B37" s="79">
        <v>1</v>
      </c>
      <c r="C37" s="212"/>
      <c r="D37" s="212"/>
      <c r="E37" s="212"/>
      <c r="F37" s="212"/>
      <c r="G37" s="212"/>
      <c r="H37" s="212"/>
      <c r="I37" s="212"/>
      <c r="J37" s="11">
        <v>65.12</v>
      </c>
      <c r="K37" s="209"/>
      <c r="L37" s="81">
        <f t="shared" si="0"/>
        <v>0</v>
      </c>
      <c r="M37" s="82"/>
      <c r="N37" s="82"/>
      <c r="O37" s="83"/>
      <c r="P37" s="133"/>
      <c r="Q37" s="84"/>
      <c r="R37" s="20">
        <v>62.04</v>
      </c>
      <c r="S37" s="17"/>
      <c r="T37" s="134">
        <f t="shared" si="3"/>
        <v>0</v>
      </c>
      <c r="U37" s="226">
        <f t="shared" si="1"/>
        <v>0</v>
      </c>
      <c r="V37" s="45"/>
      <c r="W37" s="45"/>
      <c r="X37" s="45"/>
      <c r="Y37" s="45"/>
    </row>
    <row r="38" spans="1:25" ht="20.100000000000001" customHeight="1" x14ac:dyDescent="0.25">
      <c r="A38" s="61" t="s">
        <v>34</v>
      </c>
      <c r="B38" s="62">
        <v>4</v>
      </c>
      <c r="C38" s="213"/>
      <c r="D38" s="213"/>
      <c r="E38" s="213"/>
      <c r="F38" s="213"/>
      <c r="G38" s="213"/>
      <c r="H38" s="213"/>
      <c r="I38" s="213"/>
      <c r="J38" s="21">
        <v>39.5</v>
      </c>
      <c r="K38" s="208"/>
      <c r="L38" s="63">
        <f t="shared" si="0"/>
        <v>0</v>
      </c>
      <c r="M38" s="64"/>
      <c r="N38" s="64"/>
      <c r="O38" s="65"/>
      <c r="P38" s="66"/>
      <c r="Q38" s="66"/>
      <c r="R38" s="35">
        <v>39.5</v>
      </c>
      <c r="S38" s="66"/>
      <c r="T38" s="67">
        <f t="shared" si="3"/>
        <v>0</v>
      </c>
      <c r="U38" s="227">
        <f t="shared" si="1"/>
        <v>0</v>
      </c>
      <c r="V38" s="45"/>
      <c r="W38" s="45"/>
      <c r="X38" s="45"/>
      <c r="Y38" s="45"/>
    </row>
    <row r="39" spans="1:25" ht="20.100000000000001" customHeight="1" x14ac:dyDescent="0.25">
      <c r="A39" s="68" t="s">
        <v>35</v>
      </c>
      <c r="B39" s="69">
        <v>4</v>
      </c>
      <c r="C39" s="199"/>
      <c r="D39" s="199"/>
      <c r="E39" s="199"/>
      <c r="F39" s="199"/>
      <c r="G39" s="199"/>
      <c r="H39" s="199"/>
      <c r="I39" s="199"/>
      <c r="J39" s="10">
        <v>39.5</v>
      </c>
      <c r="K39" s="206"/>
      <c r="L39" s="70">
        <f t="shared" si="0"/>
        <v>0</v>
      </c>
      <c r="M39" s="71"/>
      <c r="N39" s="71"/>
      <c r="O39" s="72"/>
      <c r="P39" s="73"/>
      <c r="Q39" s="73"/>
      <c r="R39" s="36">
        <v>39.5</v>
      </c>
      <c r="S39" s="73"/>
      <c r="T39" s="74">
        <f t="shared" si="3"/>
        <v>0</v>
      </c>
      <c r="U39" s="225">
        <f t="shared" si="1"/>
        <v>0</v>
      </c>
      <c r="V39" s="45"/>
      <c r="W39" s="45"/>
      <c r="X39" s="45"/>
      <c r="Y39" s="45"/>
    </row>
    <row r="40" spans="1:25" ht="20.100000000000001" customHeight="1" x14ac:dyDescent="0.25">
      <c r="A40" s="75" t="s">
        <v>36</v>
      </c>
      <c r="B40" s="76">
        <v>4</v>
      </c>
      <c r="C40" s="200"/>
      <c r="D40" s="200"/>
      <c r="E40" s="200"/>
      <c r="F40" s="200"/>
      <c r="G40" s="200"/>
      <c r="H40" s="200"/>
      <c r="I40" s="214"/>
      <c r="J40" s="10">
        <v>39.5</v>
      </c>
      <c r="K40" s="206"/>
      <c r="L40" s="70">
        <f t="shared" si="0"/>
        <v>0</v>
      </c>
      <c r="M40" s="71"/>
      <c r="N40" s="71"/>
      <c r="O40" s="72"/>
      <c r="P40" s="73"/>
      <c r="Q40" s="73"/>
      <c r="R40" s="36">
        <v>39.5</v>
      </c>
      <c r="S40" s="73"/>
      <c r="T40" s="74">
        <f t="shared" si="3"/>
        <v>0</v>
      </c>
      <c r="U40" s="225">
        <f t="shared" si="1"/>
        <v>0</v>
      </c>
      <c r="V40" s="45"/>
      <c r="W40" s="45"/>
      <c r="X40" s="45"/>
      <c r="Y40" s="45"/>
    </row>
    <row r="41" spans="1:25" ht="20.100000000000001" customHeight="1" x14ac:dyDescent="0.25">
      <c r="A41" s="68" t="s">
        <v>37</v>
      </c>
      <c r="B41" s="69">
        <v>4</v>
      </c>
      <c r="C41" s="199"/>
      <c r="D41" s="199"/>
      <c r="E41" s="199"/>
      <c r="F41" s="199"/>
      <c r="G41" s="199"/>
      <c r="H41" s="199"/>
      <c r="I41" s="215"/>
      <c r="J41" s="10">
        <v>39.5</v>
      </c>
      <c r="K41" s="206"/>
      <c r="L41" s="70">
        <f t="shared" si="0"/>
        <v>0</v>
      </c>
      <c r="M41" s="71"/>
      <c r="N41" s="71"/>
      <c r="O41" s="72"/>
      <c r="P41" s="73"/>
      <c r="Q41" s="73"/>
      <c r="R41" s="36">
        <v>39.5</v>
      </c>
      <c r="S41" s="73"/>
      <c r="T41" s="74">
        <f t="shared" si="3"/>
        <v>0</v>
      </c>
      <c r="U41" s="225">
        <f t="shared" si="1"/>
        <v>0</v>
      </c>
      <c r="V41" s="45"/>
      <c r="W41" s="45"/>
      <c r="X41" s="45"/>
      <c r="Y41" s="45"/>
    </row>
    <row r="42" spans="1:25" ht="20.100000000000001" customHeight="1" x14ac:dyDescent="0.25">
      <c r="A42" s="68" t="s">
        <v>38</v>
      </c>
      <c r="B42" s="69">
        <v>5</v>
      </c>
      <c r="C42" s="199"/>
      <c r="D42" s="199"/>
      <c r="E42" s="199"/>
      <c r="F42" s="199"/>
      <c r="G42" s="199"/>
      <c r="H42" s="199"/>
      <c r="I42" s="215"/>
      <c r="J42" s="10">
        <v>20.5</v>
      </c>
      <c r="K42" s="206"/>
      <c r="L42" s="70">
        <f t="shared" si="0"/>
        <v>0</v>
      </c>
      <c r="M42" s="71"/>
      <c r="N42" s="71"/>
      <c r="O42" s="72"/>
      <c r="P42" s="73"/>
      <c r="Q42" s="73"/>
      <c r="R42" s="36">
        <v>20.5</v>
      </c>
      <c r="S42" s="73"/>
      <c r="T42" s="74">
        <f t="shared" si="3"/>
        <v>0</v>
      </c>
      <c r="U42" s="225">
        <f t="shared" si="1"/>
        <v>0</v>
      </c>
      <c r="V42" s="45"/>
      <c r="W42" s="45"/>
      <c r="X42" s="45"/>
      <c r="Y42" s="45"/>
    </row>
    <row r="43" spans="1:25" ht="20.100000000000001" customHeight="1" x14ac:dyDescent="0.25">
      <c r="A43" s="68" t="s">
        <v>39</v>
      </c>
      <c r="B43" s="69">
        <v>6</v>
      </c>
      <c r="C43" s="199"/>
      <c r="D43" s="199"/>
      <c r="E43" s="199"/>
      <c r="F43" s="199"/>
      <c r="G43" s="199"/>
      <c r="H43" s="199"/>
      <c r="I43" s="215"/>
      <c r="J43" s="10">
        <v>26.5</v>
      </c>
      <c r="K43" s="206"/>
      <c r="L43" s="70">
        <f t="shared" si="0"/>
        <v>0</v>
      </c>
      <c r="M43" s="77"/>
      <c r="N43" s="77"/>
      <c r="O43" s="72"/>
      <c r="P43" s="73"/>
      <c r="Q43" s="73"/>
      <c r="R43" s="36">
        <v>26.5</v>
      </c>
      <c r="S43" s="73"/>
      <c r="T43" s="74">
        <f t="shared" si="3"/>
        <v>0</v>
      </c>
      <c r="U43" s="225">
        <f t="shared" si="1"/>
        <v>0</v>
      </c>
      <c r="V43" s="46"/>
      <c r="W43" s="46"/>
      <c r="X43" s="46"/>
      <c r="Y43" s="46"/>
    </row>
    <row r="44" spans="1:25" ht="20.100000000000001" customHeight="1" thickBot="1" x14ac:dyDescent="0.3">
      <c r="A44" s="78" t="s">
        <v>40</v>
      </c>
      <c r="B44" s="79">
        <v>7</v>
      </c>
      <c r="C44" s="212"/>
      <c r="D44" s="212"/>
      <c r="E44" s="212"/>
      <c r="F44" s="212"/>
      <c r="G44" s="212"/>
      <c r="H44" s="212"/>
      <c r="I44" s="216"/>
      <c r="J44" s="11">
        <v>23.5</v>
      </c>
      <c r="K44" s="209"/>
      <c r="L44" s="81">
        <f t="shared" si="0"/>
        <v>0</v>
      </c>
      <c r="M44" s="82"/>
      <c r="N44" s="82"/>
      <c r="O44" s="83"/>
      <c r="P44" s="84"/>
      <c r="Q44" s="84"/>
      <c r="R44" s="37">
        <v>23.5</v>
      </c>
      <c r="S44" s="84"/>
      <c r="T44" s="85">
        <f t="shared" si="3"/>
        <v>0</v>
      </c>
      <c r="U44" s="226">
        <f t="shared" si="1"/>
        <v>0</v>
      </c>
      <c r="V44" s="46"/>
      <c r="W44" s="46"/>
      <c r="X44" s="46"/>
      <c r="Y44" s="46"/>
    </row>
    <row r="45" spans="1:25" ht="20.100000000000001" customHeight="1" x14ac:dyDescent="0.25">
      <c r="A45" s="61" t="s">
        <v>41</v>
      </c>
      <c r="B45" s="62">
        <v>8</v>
      </c>
      <c r="C45" s="86"/>
      <c r="D45" s="87"/>
      <c r="E45" s="87"/>
      <c r="F45" s="218"/>
      <c r="G45" s="87"/>
      <c r="H45" s="86"/>
      <c r="I45" s="86"/>
      <c r="J45" s="21">
        <v>91</v>
      </c>
      <c r="K45" s="208"/>
      <c r="L45" s="63">
        <f t="shared" si="0"/>
        <v>0</v>
      </c>
      <c r="M45" s="64"/>
      <c r="N45" s="64"/>
      <c r="O45" s="88"/>
      <c r="P45" s="89"/>
      <c r="Q45" s="89"/>
      <c r="R45" s="59"/>
      <c r="S45" s="90"/>
      <c r="T45" s="67">
        <f t="shared" si="3"/>
        <v>0</v>
      </c>
      <c r="U45" s="227">
        <f t="shared" si="1"/>
        <v>0</v>
      </c>
      <c r="V45" s="32"/>
      <c r="W45" s="32"/>
      <c r="X45" s="44"/>
      <c r="Y45" s="44"/>
    </row>
    <row r="46" spans="1:25" ht="20.100000000000001" customHeight="1" x14ac:dyDescent="0.25">
      <c r="A46" s="91" t="s">
        <v>42</v>
      </c>
      <c r="B46" s="92">
        <v>9</v>
      </c>
      <c r="C46" s="93"/>
      <c r="D46" s="93"/>
      <c r="E46" s="93"/>
      <c r="F46" s="194"/>
      <c r="G46" s="93"/>
      <c r="H46" s="93"/>
      <c r="I46" s="94"/>
      <c r="J46" s="14">
        <v>69.5</v>
      </c>
      <c r="K46" s="203"/>
      <c r="L46" s="95">
        <f t="shared" ref="L46:L51" si="4">(J46*K46)</f>
        <v>0</v>
      </c>
      <c r="M46" s="71"/>
      <c r="N46" s="77"/>
      <c r="O46" s="96"/>
      <c r="P46" s="97"/>
      <c r="Q46" s="97"/>
      <c r="R46" s="47">
        <v>66</v>
      </c>
      <c r="S46" s="97"/>
      <c r="T46" s="98">
        <f t="shared" si="3"/>
        <v>0</v>
      </c>
      <c r="U46" s="229">
        <f t="shared" si="1"/>
        <v>0</v>
      </c>
      <c r="V46" s="32"/>
      <c r="W46" s="32"/>
      <c r="X46" s="44"/>
      <c r="Y46" s="44"/>
    </row>
    <row r="47" spans="1:25" ht="20.100000000000001" customHeight="1" thickBot="1" x14ac:dyDescent="0.3">
      <c r="A47" s="78" t="s">
        <v>43</v>
      </c>
      <c r="B47" s="79">
        <v>10</v>
      </c>
      <c r="C47" s="99"/>
      <c r="D47" s="99"/>
      <c r="E47" s="99"/>
      <c r="F47" s="219"/>
      <c r="G47" s="99"/>
      <c r="H47" s="99"/>
      <c r="I47" s="80"/>
      <c r="J47" s="11">
        <v>74.5</v>
      </c>
      <c r="K47" s="209"/>
      <c r="L47" s="81">
        <f t="shared" si="4"/>
        <v>0</v>
      </c>
      <c r="M47" s="100"/>
      <c r="N47" s="100"/>
      <c r="O47" s="101"/>
      <c r="P47" s="102"/>
      <c r="Q47" s="103"/>
      <c r="R47" s="38">
        <v>74.5</v>
      </c>
      <c r="S47" s="103"/>
      <c r="T47" s="85">
        <f t="shared" si="3"/>
        <v>0</v>
      </c>
      <c r="U47" s="226">
        <f t="shared" si="1"/>
        <v>0</v>
      </c>
      <c r="V47" s="44"/>
      <c r="W47" s="44"/>
      <c r="X47" s="44"/>
      <c r="Y47" s="44"/>
    </row>
    <row r="48" spans="1:25" ht="20.100000000000001" customHeight="1" x14ac:dyDescent="0.25">
      <c r="A48" s="104" t="s">
        <v>44</v>
      </c>
      <c r="B48" s="105">
        <v>11</v>
      </c>
      <c r="C48" s="106"/>
      <c r="D48" s="107"/>
      <c r="E48" s="107"/>
      <c r="F48" s="220"/>
      <c r="G48" s="107"/>
      <c r="H48" s="107"/>
      <c r="I48" s="106"/>
      <c r="J48" s="108">
        <v>25.5</v>
      </c>
      <c r="K48" s="217"/>
      <c r="L48" s="109">
        <f t="shared" si="4"/>
        <v>0</v>
      </c>
      <c r="M48" s="110"/>
      <c r="N48" s="111"/>
      <c r="O48" s="65"/>
      <c r="P48" s="66"/>
      <c r="Q48" s="66"/>
      <c r="R48" s="35">
        <v>25.5</v>
      </c>
      <c r="S48" s="66"/>
      <c r="T48" s="67">
        <f t="shared" si="3"/>
        <v>0</v>
      </c>
      <c r="U48" s="227">
        <f t="shared" si="1"/>
        <v>0</v>
      </c>
      <c r="V48" s="45"/>
      <c r="W48" s="45"/>
      <c r="X48" s="44"/>
      <c r="Y48" s="44"/>
    </row>
    <row r="49" spans="1:25" ht="20.100000000000001" customHeight="1" thickBot="1" x14ac:dyDescent="0.3">
      <c r="A49" s="78" t="s">
        <v>45</v>
      </c>
      <c r="B49" s="79">
        <v>11</v>
      </c>
      <c r="C49" s="80"/>
      <c r="D49" s="99"/>
      <c r="E49" s="99"/>
      <c r="F49" s="221"/>
      <c r="G49" s="99"/>
      <c r="H49" s="99"/>
      <c r="I49" s="80"/>
      <c r="J49" s="11">
        <v>25.5</v>
      </c>
      <c r="K49" s="209"/>
      <c r="L49" s="81">
        <f t="shared" si="4"/>
        <v>0</v>
      </c>
      <c r="M49" s="100"/>
      <c r="N49" s="82"/>
      <c r="O49" s="83"/>
      <c r="P49" s="84"/>
      <c r="Q49" s="84"/>
      <c r="R49" s="37">
        <v>25.5</v>
      </c>
      <c r="S49" s="84"/>
      <c r="T49" s="85">
        <f t="shared" si="3"/>
        <v>0</v>
      </c>
      <c r="U49" s="226">
        <f t="shared" si="1"/>
        <v>0</v>
      </c>
      <c r="V49" s="45"/>
      <c r="W49" s="45"/>
      <c r="X49" s="44"/>
      <c r="Y49" s="44"/>
    </row>
    <row r="50" spans="1:25" ht="20.100000000000001" customHeight="1" x14ac:dyDescent="0.25">
      <c r="A50" s="104" t="s">
        <v>15</v>
      </c>
      <c r="B50" s="105">
        <v>12</v>
      </c>
      <c r="C50" s="106"/>
      <c r="D50" s="106"/>
      <c r="E50" s="106"/>
      <c r="F50" s="106"/>
      <c r="G50" s="106"/>
      <c r="H50" s="106"/>
      <c r="I50" s="104"/>
      <c r="J50" s="108">
        <v>25.5</v>
      </c>
      <c r="K50" s="217"/>
      <c r="L50" s="109">
        <f t="shared" si="4"/>
        <v>0</v>
      </c>
      <c r="M50" s="64"/>
      <c r="N50" s="64"/>
      <c r="O50" s="88"/>
      <c r="P50" s="89"/>
      <c r="Q50" s="89"/>
      <c r="R50" s="59"/>
      <c r="S50" s="66"/>
      <c r="T50" s="67">
        <f t="shared" si="3"/>
        <v>0</v>
      </c>
      <c r="U50" s="227">
        <f t="shared" si="1"/>
        <v>0</v>
      </c>
    </row>
    <row r="51" spans="1:25" ht="20.100000000000001" customHeight="1" x14ac:dyDescent="0.25">
      <c r="A51" s="112" t="s">
        <v>46</v>
      </c>
      <c r="B51" s="113">
        <v>13</v>
      </c>
      <c r="C51" s="114"/>
      <c r="D51" s="114"/>
      <c r="E51" s="114"/>
      <c r="F51" s="114"/>
      <c r="G51" s="114"/>
      <c r="H51" s="114"/>
      <c r="I51" s="114"/>
      <c r="J51" s="115"/>
      <c r="K51" s="207"/>
      <c r="L51" s="116">
        <f t="shared" si="4"/>
        <v>0</v>
      </c>
      <c r="M51" s="71"/>
      <c r="N51" s="71"/>
      <c r="O51" s="117"/>
      <c r="P51" s="118"/>
      <c r="Q51" s="73"/>
      <c r="R51" s="36">
        <v>29.5</v>
      </c>
      <c r="S51" s="73"/>
      <c r="T51" s="74">
        <f t="shared" si="3"/>
        <v>0</v>
      </c>
      <c r="U51" s="225">
        <f t="shared" si="1"/>
        <v>0</v>
      </c>
    </row>
    <row r="52" spans="1:25" ht="20.100000000000001" customHeight="1" thickBot="1" x14ac:dyDescent="0.3">
      <c r="A52" s="78" t="s">
        <v>16</v>
      </c>
      <c r="B52" s="113">
        <v>14</v>
      </c>
      <c r="C52" s="114"/>
      <c r="D52" s="114"/>
      <c r="E52" s="114"/>
      <c r="F52" s="114"/>
      <c r="G52" s="114"/>
      <c r="H52" s="114"/>
      <c r="I52" s="112"/>
      <c r="J52" s="22">
        <v>46.5</v>
      </c>
      <c r="K52" s="207"/>
      <c r="L52" s="81">
        <f t="shared" si="0"/>
        <v>0</v>
      </c>
      <c r="M52" s="119"/>
      <c r="N52" s="119"/>
      <c r="O52" s="120"/>
      <c r="P52" s="121"/>
      <c r="Q52" s="121"/>
      <c r="R52" s="60"/>
      <c r="S52" s="122"/>
      <c r="T52" s="85">
        <f t="shared" si="3"/>
        <v>0</v>
      </c>
      <c r="U52" s="226">
        <f t="shared" si="1"/>
        <v>0</v>
      </c>
    </row>
    <row r="53" spans="1:25" ht="27" customHeight="1" thickBot="1" x14ac:dyDescent="0.25">
      <c r="A53" s="2" t="s">
        <v>0</v>
      </c>
      <c r="B53" s="25"/>
      <c r="C53" s="26"/>
      <c r="D53" s="26"/>
      <c r="E53" s="26"/>
      <c r="F53" s="26"/>
      <c r="G53" s="26"/>
      <c r="H53" s="26"/>
      <c r="I53" s="26"/>
      <c r="J53" s="27"/>
      <c r="K53" s="28"/>
      <c r="L53" s="39">
        <f>SUM(L7:L52)</f>
        <v>0</v>
      </c>
      <c r="M53" s="41"/>
      <c r="N53" s="42"/>
      <c r="O53" s="43"/>
      <c r="P53" s="29"/>
      <c r="Q53" s="29"/>
      <c r="R53" s="31"/>
      <c r="S53" s="30"/>
      <c r="T53" s="40">
        <f>SUM(T7:T52)</f>
        <v>0</v>
      </c>
      <c r="U53" s="34">
        <f t="shared" si="1"/>
        <v>0</v>
      </c>
    </row>
    <row r="54" spans="1:25" ht="4.5" customHeight="1" x14ac:dyDescent="0.2"/>
    <row r="55" spans="1:25" ht="14.25" customHeight="1" x14ac:dyDescent="0.2">
      <c r="B55" s="261" t="s">
        <v>33</v>
      </c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</row>
    <row r="56" spans="1:25" ht="12" customHeight="1" x14ac:dyDescent="0.2"/>
    <row r="57" spans="1:25" ht="12" customHeight="1" x14ac:dyDescent="0.2"/>
    <row r="58" spans="1:25" ht="6.75" customHeight="1" x14ac:dyDescent="0.2"/>
    <row r="63" spans="1:25" ht="8.25" customHeight="1" x14ac:dyDescent="0.2"/>
    <row r="66" spans="1:27" ht="9" customHeight="1" x14ac:dyDescent="0.2"/>
    <row r="67" spans="1:27" ht="12" customHeight="1" x14ac:dyDescent="0.2"/>
    <row r="70" spans="1:27" ht="13.5" thickBot="1" x14ac:dyDescent="0.25"/>
    <row r="71" spans="1:27" ht="15" customHeight="1" x14ac:dyDescent="0.2">
      <c r="A71" s="252" t="s">
        <v>31</v>
      </c>
      <c r="B71" s="255"/>
      <c r="C71" s="256"/>
      <c r="D71" s="256"/>
      <c r="E71" s="256"/>
      <c r="F71" s="256"/>
      <c r="G71" s="256"/>
      <c r="H71" s="256"/>
      <c r="I71" s="256"/>
      <c r="J71" s="256"/>
      <c r="K71" s="256"/>
      <c r="L71" s="257"/>
      <c r="M71" s="236" t="s">
        <v>84</v>
      </c>
      <c r="N71" s="256"/>
      <c r="O71" s="256"/>
      <c r="P71" s="256"/>
      <c r="Q71" s="256"/>
      <c r="R71" s="256"/>
      <c r="S71" s="256"/>
      <c r="T71" s="256"/>
      <c r="U71" s="257"/>
    </row>
    <row r="72" spans="1:27" ht="13.5" customHeight="1" thickBot="1" x14ac:dyDescent="0.25">
      <c r="A72" s="253"/>
      <c r="B72" s="258"/>
      <c r="C72" s="259"/>
      <c r="D72" s="259"/>
      <c r="E72" s="259"/>
      <c r="F72" s="259"/>
      <c r="G72" s="259"/>
      <c r="H72" s="259"/>
      <c r="I72" s="259"/>
      <c r="J72" s="259"/>
      <c r="K72" s="259"/>
      <c r="L72" s="260"/>
      <c r="M72" s="258"/>
      <c r="N72" s="259"/>
      <c r="O72" s="259"/>
      <c r="P72" s="259"/>
      <c r="Q72" s="259"/>
      <c r="R72" s="259"/>
      <c r="S72" s="259"/>
      <c r="T72" s="259"/>
      <c r="U72" s="260"/>
    </row>
    <row r="73" spans="1:27" ht="15.75" customHeight="1" x14ac:dyDescent="0.2">
      <c r="A73" s="252" t="s">
        <v>81</v>
      </c>
      <c r="B73" s="236"/>
      <c r="C73" s="237"/>
      <c r="D73" s="237"/>
      <c r="E73" s="237"/>
      <c r="F73" s="237"/>
      <c r="G73" s="237"/>
      <c r="H73" s="237"/>
      <c r="I73" s="237"/>
      <c r="J73" s="237"/>
      <c r="K73" s="237"/>
      <c r="L73" s="238"/>
      <c r="M73" s="236" t="s">
        <v>85</v>
      </c>
      <c r="N73" s="237"/>
      <c r="O73" s="237"/>
      <c r="P73" s="237"/>
      <c r="Q73" s="237"/>
      <c r="R73" s="237"/>
      <c r="S73" s="237"/>
      <c r="T73" s="237"/>
      <c r="U73" s="238"/>
    </row>
    <row r="74" spans="1:27" ht="19.5" customHeight="1" thickBot="1" x14ac:dyDescent="0.25">
      <c r="A74" s="253"/>
      <c r="B74" s="239"/>
      <c r="C74" s="240"/>
      <c r="D74" s="240"/>
      <c r="E74" s="240"/>
      <c r="F74" s="240"/>
      <c r="G74" s="240"/>
      <c r="H74" s="240"/>
      <c r="I74" s="240"/>
      <c r="J74" s="240"/>
      <c r="K74" s="240"/>
      <c r="L74" s="241"/>
      <c r="M74" s="239"/>
      <c r="N74" s="240"/>
      <c r="O74" s="240"/>
      <c r="P74" s="240"/>
      <c r="Q74" s="240"/>
      <c r="R74" s="240"/>
      <c r="S74" s="240"/>
      <c r="T74" s="240"/>
      <c r="U74" s="241"/>
    </row>
    <row r="75" spans="1:27" ht="15.75" customHeight="1" x14ac:dyDescent="0.2">
      <c r="A75" s="252" t="s">
        <v>82</v>
      </c>
      <c r="B75" s="236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42" t="s">
        <v>86</v>
      </c>
      <c r="N75" s="243"/>
      <c r="O75" s="243"/>
      <c r="P75" s="243"/>
      <c r="Q75" s="243"/>
      <c r="R75" s="243"/>
      <c r="S75" s="243"/>
      <c r="T75" s="243"/>
      <c r="U75" s="244"/>
    </row>
    <row r="76" spans="1:27" ht="21.75" customHeight="1" thickBot="1" x14ac:dyDescent="0.25">
      <c r="A76" s="253"/>
      <c r="B76" s="239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5"/>
      <c r="N76" s="246"/>
      <c r="O76" s="246"/>
      <c r="P76" s="246"/>
      <c r="Q76" s="246"/>
      <c r="R76" s="246"/>
      <c r="S76" s="246"/>
      <c r="T76" s="246"/>
      <c r="U76" s="247"/>
    </row>
    <row r="77" spans="1:27" ht="15.75" customHeight="1" x14ac:dyDescent="0.2">
      <c r="A77" s="252" t="s">
        <v>24</v>
      </c>
      <c r="B77" s="236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189"/>
      <c r="N77" s="190"/>
      <c r="O77" s="190"/>
      <c r="P77" s="190"/>
      <c r="Q77" s="190"/>
      <c r="R77" s="190"/>
      <c r="S77" s="190"/>
      <c r="T77" s="190"/>
      <c r="U77" s="233"/>
    </row>
    <row r="78" spans="1:27" ht="15.75" customHeight="1" thickBot="1" x14ac:dyDescent="0.25">
      <c r="A78" s="253"/>
      <c r="B78" s="239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30"/>
      <c r="N78" s="231"/>
      <c r="O78" s="231"/>
      <c r="P78" s="231"/>
      <c r="Q78" s="231"/>
      <c r="R78" s="231"/>
      <c r="S78" s="231"/>
      <c r="T78" s="231"/>
      <c r="U78" s="232"/>
    </row>
    <row r="79" spans="1:27" ht="15.75" customHeight="1" x14ac:dyDescent="0.2">
      <c r="A79" s="252" t="s">
        <v>25</v>
      </c>
      <c r="B79" s="236"/>
      <c r="C79" s="237"/>
      <c r="D79" s="237"/>
      <c r="E79" s="237"/>
      <c r="F79" s="237"/>
      <c r="G79" s="237"/>
      <c r="H79" s="237"/>
      <c r="I79" s="237"/>
      <c r="J79" s="237"/>
      <c r="K79" s="237"/>
      <c r="L79" s="238"/>
      <c r="M79" s="283" t="s">
        <v>83</v>
      </c>
      <c r="N79" s="284"/>
      <c r="O79" s="284"/>
      <c r="P79" s="284"/>
      <c r="Q79" s="284"/>
      <c r="R79" s="284"/>
      <c r="S79" s="284"/>
      <c r="T79" s="284"/>
      <c r="U79" s="285"/>
      <c r="W79" s="188"/>
      <c r="X79" s="188"/>
      <c r="Y79" s="188"/>
      <c r="Z79" s="188"/>
      <c r="AA79" s="188"/>
    </row>
    <row r="80" spans="1:27" ht="15.75" customHeight="1" thickBot="1" x14ac:dyDescent="0.25">
      <c r="A80" s="254"/>
      <c r="B80" s="265"/>
      <c r="C80" s="248"/>
      <c r="D80" s="248"/>
      <c r="E80" s="248"/>
      <c r="F80" s="248"/>
      <c r="G80" s="248"/>
      <c r="H80" s="248"/>
      <c r="I80" s="248"/>
      <c r="J80" s="248"/>
      <c r="K80" s="248"/>
      <c r="L80" s="249"/>
      <c r="M80" s="286"/>
      <c r="N80" s="287"/>
      <c r="O80" s="287"/>
      <c r="P80" s="287"/>
      <c r="Q80" s="287"/>
      <c r="R80" s="287"/>
      <c r="S80" s="287"/>
      <c r="T80" s="287"/>
      <c r="U80" s="288"/>
      <c r="W80" s="53"/>
      <c r="X80" s="53"/>
      <c r="Y80" s="53"/>
      <c r="Z80" s="53"/>
      <c r="AA80" s="53"/>
    </row>
    <row r="81" spans="1:27" ht="15.75" customHeight="1" x14ac:dyDescent="0.2">
      <c r="A81" s="254"/>
      <c r="B81" s="265"/>
      <c r="C81" s="248"/>
      <c r="D81" s="248"/>
      <c r="E81" s="248"/>
      <c r="F81" s="248"/>
      <c r="G81" s="248"/>
      <c r="H81" s="248"/>
      <c r="I81" s="248"/>
      <c r="J81" s="248"/>
      <c r="K81" s="248"/>
      <c r="L81" s="249"/>
      <c r="M81" s="193" t="s">
        <v>78</v>
      </c>
      <c r="N81" s="188"/>
      <c r="O81" s="188"/>
      <c r="P81" s="190"/>
      <c r="Q81" s="53"/>
      <c r="R81" s="53"/>
      <c r="S81" s="53"/>
      <c r="T81" s="53"/>
      <c r="U81" s="54"/>
      <c r="W81" s="53"/>
      <c r="X81" s="53"/>
      <c r="Y81" s="53"/>
      <c r="Z81" s="53"/>
      <c r="AA81" s="53"/>
    </row>
    <row r="82" spans="1:27" ht="30" customHeight="1" thickBot="1" x14ac:dyDescent="0.25">
      <c r="A82" s="253"/>
      <c r="B82" s="239"/>
      <c r="C82" s="240"/>
      <c r="D82" s="240"/>
      <c r="E82" s="240"/>
      <c r="F82" s="240"/>
      <c r="G82" s="240"/>
      <c r="H82" s="240"/>
      <c r="I82" s="240"/>
      <c r="J82" s="240"/>
      <c r="K82" s="240"/>
      <c r="L82" s="241"/>
      <c r="M82" s="189"/>
      <c r="N82" s="190"/>
      <c r="O82" s="190"/>
      <c r="P82" s="190"/>
      <c r="Q82" s="55"/>
      <c r="R82" s="55"/>
      <c r="S82" s="55"/>
      <c r="T82" s="55"/>
      <c r="U82" s="56"/>
      <c r="W82" s="55"/>
      <c r="X82" s="55"/>
      <c r="Y82" s="55"/>
      <c r="Z82" s="55"/>
      <c r="AA82" s="55"/>
    </row>
    <row r="83" spans="1:27" ht="15.75" customHeight="1" x14ac:dyDescent="0.25">
      <c r="A83" s="252" t="s">
        <v>26</v>
      </c>
      <c r="B83" s="236"/>
      <c r="C83" s="237"/>
      <c r="D83" s="237"/>
      <c r="E83" s="237"/>
      <c r="F83" s="237"/>
      <c r="G83" s="237"/>
      <c r="H83" s="237"/>
      <c r="I83" s="237"/>
      <c r="J83" s="237"/>
      <c r="K83" s="237"/>
      <c r="L83" s="238"/>
      <c r="M83" s="189"/>
      <c r="N83" s="190"/>
      <c r="O83" s="190"/>
      <c r="P83" s="190"/>
      <c r="Q83" s="13"/>
      <c r="R83" s="13"/>
      <c r="S83" s="13"/>
      <c r="T83" s="55"/>
      <c r="U83" s="56"/>
      <c r="W83" s="55"/>
      <c r="X83" s="55"/>
      <c r="Y83" s="55"/>
      <c r="Z83" s="55"/>
      <c r="AA83" s="55"/>
    </row>
    <row r="84" spans="1:27" ht="13.5" customHeight="1" thickBot="1" x14ac:dyDescent="0.25">
      <c r="A84" s="253"/>
      <c r="B84" s="239"/>
      <c r="C84" s="240"/>
      <c r="D84" s="240"/>
      <c r="E84" s="240"/>
      <c r="F84" s="240"/>
      <c r="G84" s="240"/>
      <c r="H84" s="240"/>
      <c r="I84" s="240"/>
      <c r="J84" s="240"/>
      <c r="K84" s="240"/>
      <c r="L84" s="241"/>
      <c r="M84" s="189"/>
      <c r="N84" s="190"/>
      <c r="O84" s="190"/>
      <c r="P84" s="190"/>
      <c r="Q84" s="55"/>
      <c r="R84" s="55"/>
      <c r="S84" s="55"/>
      <c r="T84" s="55"/>
      <c r="U84" s="56"/>
      <c r="W84" s="55"/>
      <c r="X84" s="55"/>
      <c r="Y84" s="55"/>
      <c r="Z84" s="55"/>
      <c r="AA84" s="55"/>
    </row>
    <row r="85" spans="1:27" ht="15.75" customHeight="1" x14ac:dyDescent="0.2">
      <c r="A85" s="252" t="s">
        <v>27</v>
      </c>
      <c r="B85" s="236"/>
      <c r="C85" s="237"/>
      <c r="D85" s="237"/>
      <c r="E85" s="237"/>
      <c r="F85" s="237"/>
      <c r="G85" s="237"/>
      <c r="H85" s="237"/>
      <c r="I85" s="237"/>
      <c r="J85" s="237"/>
      <c r="K85" s="237"/>
      <c r="L85" s="238"/>
      <c r="M85" s="189"/>
      <c r="N85" s="190"/>
      <c r="O85" s="190"/>
      <c r="P85" s="190"/>
      <c r="Q85" s="55"/>
      <c r="R85" s="55"/>
      <c r="S85" s="55"/>
      <c r="T85" s="55"/>
      <c r="U85" s="56"/>
      <c r="W85" s="55"/>
      <c r="X85" s="55"/>
      <c r="Y85" s="55"/>
      <c r="Z85" s="55"/>
      <c r="AA85" s="55"/>
    </row>
    <row r="86" spans="1:27" ht="13.5" customHeight="1" thickBot="1" x14ac:dyDescent="0.25">
      <c r="A86" s="253"/>
      <c r="B86" s="239"/>
      <c r="C86" s="240"/>
      <c r="D86" s="240"/>
      <c r="E86" s="240"/>
      <c r="F86" s="248"/>
      <c r="G86" s="248"/>
      <c r="H86" s="248"/>
      <c r="I86" s="248"/>
      <c r="J86" s="248"/>
      <c r="K86" s="248"/>
      <c r="L86" s="249"/>
      <c r="M86" s="189"/>
      <c r="N86" s="190"/>
      <c r="O86" s="190"/>
      <c r="P86" s="190"/>
      <c r="Q86" s="55"/>
      <c r="R86" s="55"/>
      <c r="S86" s="55"/>
      <c r="T86" s="55"/>
      <c r="U86" s="56"/>
      <c r="W86" s="55"/>
      <c r="X86" s="55"/>
      <c r="Y86" s="55"/>
      <c r="Z86" s="55"/>
      <c r="AA86" s="55"/>
    </row>
    <row r="87" spans="1:27" ht="15" customHeight="1" x14ac:dyDescent="0.2">
      <c r="A87" s="252" t="s">
        <v>28</v>
      </c>
      <c r="B87" s="236" t="s">
        <v>29</v>
      </c>
      <c r="C87" s="237"/>
      <c r="D87" s="237"/>
      <c r="E87" s="238"/>
      <c r="F87" s="236" t="s">
        <v>80</v>
      </c>
      <c r="G87" s="237"/>
      <c r="H87" s="237"/>
      <c r="I87" s="238"/>
      <c r="J87" s="236" t="s">
        <v>30</v>
      </c>
      <c r="K87" s="237"/>
      <c r="L87" s="238"/>
      <c r="M87" s="188"/>
      <c r="N87" s="188"/>
      <c r="O87" s="188"/>
      <c r="P87" s="188"/>
      <c r="Q87" s="55"/>
      <c r="R87" s="55"/>
      <c r="S87" s="55"/>
      <c r="T87" s="55"/>
      <c r="U87" s="56"/>
      <c r="W87" s="55"/>
      <c r="X87" s="55"/>
      <c r="Y87" s="55"/>
      <c r="Z87" s="55"/>
      <c r="AA87" s="55"/>
    </row>
    <row r="88" spans="1:27" ht="15.75" customHeight="1" thickBot="1" x14ac:dyDescent="0.25">
      <c r="A88" s="254"/>
      <c r="B88" s="239"/>
      <c r="C88" s="240"/>
      <c r="D88" s="240"/>
      <c r="E88" s="241"/>
      <c r="F88" s="239"/>
      <c r="G88" s="240"/>
      <c r="H88" s="240"/>
      <c r="I88" s="241"/>
      <c r="J88" s="239"/>
      <c r="K88" s="240"/>
      <c r="L88" s="241"/>
      <c r="M88" s="188"/>
      <c r="N88" s="188"/>
      <c r="O88" s="188"/>
      <c r="P88" s="188"/>
      <c r="Q88" s="55"/>
      <c r="R88" s="55"/>
      <c r="S88" s="55"/>
      <c r="T88" s="55"/>
      <c r="U88" s="56"/>
      <c r="W88" s="55"/>
      <c r="X88" s="55"/>
      <c r="Y88" s="55"/>
      <c r="Z88" s="55"/>
      <c r="AA88" s="55"/>
    </row>
    <row r="89" spans="1:27" ht="15" customHeight="1" x14ac:dyDescent="0.2">
      <c r="A89" s="254"/>
      <c r="B89" s="236"/>
      <c r="C89" s="237"/>
      <c r="D89" s="237"/>
      <c r="E89" s="238"/>
      <c r="F89" s="236"/>
      <c r="G89" s="237"/>
      <c r="H89" s="237"/>
      <c r="I89" s="238"/>
      <c r="J89" s="236"/>
      <c r="K89" s="237"/>
      <c r="L89" s="238"/>
      <c r="M89" s="193"/>
      <c r="N89" s="188"/>
      <c r="O89" s="188"/>
      <c r="P89" s="188"/>
      <c r="Q89" s="55"/>
      <c r="R89" s="55"/>
      <c r="S89" s="55"/>
      <c r="T89" s="55"/>
      <c r="U89" s="56"/>
      <c r="W89" s="55"/>
      <c r="X89" s="55"/>
      <c r="Y89" s="55"/>
      <c r="Z89" s="55"/>
      <c r="AA89" s="55"/>
    </row>
    <row r="90" spans="1:27" ht="9" customHeight="1" thickBot="1" x14ac:dyDescent="0.25">
      <c r="A90" s="253"/>
      <c r="B90" s="239"/>
      <c r="C90" s="240"/>
      <c r="D90" s="240"/>
      <c r="E90" s="241"/>
      <c r="F90" s="239"/>
      <c r="G90" s="240"/>
      <c r="H90" s="240"/>
      <c r="I90" s="241"/>
      <c r="J90" s="239"/>
      <c r="K90" s="240"/>
      <c r="L90" s="241"/>
      <c r="M90" s="191"/>
      <c r="N90" s="192"/>
      <c r="O90" s="192"/>
      <c r="P90" s="192"/>
      <c r="Q90" s="57"/>
      <c r="R90" s="57"/>
      <c r="S90" s="57"/>
      <c r="T90" s="57"/>
      <c r="U90" s="58"/>
      <c r="W90" s="55"/>
      <c r="X90" s="55"/>
      <c r="Y90" s="55"/>
      <c r="Z90" s="55"/>
      <c r="AA90" s="55"/>
    </row>
    <row r="91" spans="1:27" ht="27" customHeight="1" x14ac:dyDescent="0.25">
      <c r="L91" s="51"/>
      <c r="M91" s="234" t="s">
        <v>87</v>
      </c>
      <c r="N91" s="234"/>
      <c r="O91" s="235"/>
      <c r="P91" s="234"/>
      <c r="Q91" s="234"/>
      <c r="R91" s="234"/>
      <c r="S91" s="234"/>
      <c r="T91" s="234"/>
    </row>
    <row r="92" spans="1:27" ht="15" x14ac:dyDescent="0.2">
      <c r="L92" s="51"/>
      <c r="M92" s="51"/>
      <c r="N92" s="51"/>
      <c r="O92" s="52"/>
      <c r="P92" s="51"/>
      <c r="Q92" s="51"/>
      <c r="R92" s="51"/>
      <c r="S92" s="51"/>
      <c r="T92" s="51"/>
    </row>
  </sheetData>
  <mergeCells count="49">
    <mergeCell ref="M71:U72"/>
    <mergeCell ref="B3:S3"/>
    <mergeCell ref="B4:S4"/>
    <mergeCell ref="O5:Q5"/>
    <mergeCell ref="C6:C7"/>
    <mergeCell ref="D6:D7"/>
    <mergeCell ref="E6:E7"/>
    <mergeCell ref="F6:F7"/>
    <mergeCell ref="H6:H7"/>
    <mergeCell ref="G6:G7"/>
    <mergeCell ref="I6:I7"/>
    <mergeCell ref="M5:N5"/>
    <mergeCell ref="J5:J7"/>
    <mergeCell ref="A79:A82"/>
    <mergeCell ref="A83:A84"/>
    <mergeCell ref="A85:A86"/>
    <mergeCell ref="A87:A90"/>
    <mergeCell ref="B71:L72"/>
    <mergeCell ref="B73:L74"/>
    <mergeCell ref="B75:L76"/>
    <mergeCell ref="B77:L78"/>
    <mergeCell ref="B79:L82"/>
    <mergeCell ref="A7:B7"/>
    <mergeCell ref="A71:A72"/>
    <mergeCell ref="A73:A74"/>
    <mergeCell ref="A75:A76"/>
    <mergeCell ref="A77:A78"/>
    <mergeCell ref="B55:T55"/>
    <mergeCell ref="K5:K7"/>
    <mergeCell ref="T5:T7"/>
    <mergeCell ref="R5:R7"/>
    <mergeCell ref="A23:B23"/>
    <mergeCell ref="C23:U23"/>
    <mergeCell ref="A20:B20"/>
    <mergeCell ref="C20:U20"/>
    <mergeCell ref="U5:U7"/>
    <mergeCell ref="S5:S7"/>
    <mergeCell ref="L5:L7"/>
    <mergeCell ref="M73:U74"/>
    <mergeCell ref="M75:U76"/>
    <mergeCell ref="B89:E90"/>
    <mergeCell ref="F87:I88"/>
    <mergeCell ref="F89:I90"/>
    <mergeCell ref="J87:L88"/>
    <mergeCell ref="J89:L90"/>
    <mergeCell ref="B83:L84"/>
    <mergeCell ref="B85:L86"/>
    <mergeCell ref="B87:E88"/>
    <mergeCell ref="M79:U80"/>
  </mergeCells>
  <printOptions horizontalCentered="1" verticalCentered="1"/>
  <pageMargins left="0.19685039370078741" right="0.19685039370078741" top="0" bottom="0" header="0" footer="0"/>
  <pageSetup paperSize="9" scale="50" firstPageNumber="0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cde boutique 2020.2021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</dc:creator>
  <cp:lastModifiedBy>WEBER</cp:lastModifiedBy>
  <cp:lastPrinted>2020-10-20T20:11:04Z</cp:lastPrinted>
  <dcterms:created xsi:type="dcterms:W3CDTF">2010-12-19T17:04:55Z</dcterms:created>
  <dcterms:modified xsi:type="dcterms:W3CDTF">2020-10-20T20:11:07Z</dcterms:modified>
</cp:coreProperties>
</file>